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4" i="1"/>
  <c r="C24"/>
  <c r="E16"/>
  <c r="D16" s="1"/>
  <c r="C16"/>
  <c r="E15"/>
  <c r="D15"/>
  <c r="C15"/>
  <c r="E14"/>
  <c r="D14" s="1"/>
  <c r="C14"/>
  <c r="E13"/>
  <c r="E17" s="1"/>
  <c r="C13"/>
  <c r="C17" s="1"/>
  <c r="D13" l="1"/>
</calcChain>
</file>

<file path=xl/sharedStrings.xml><?xml version="1.0" encoding="utf-8"?>
<sst xmlns="http://schemas.openxmlformats.org/spreadsheetml/2006/main" count="29" uniqueCount="29">
  <si>
    <t xml:space="preserve">Форма № 5
к приложению 1
к постановлению
Региональной службы
по тарифам Ростовской области
от 23.04.2019 № 14/1
</t>
  </si>
  <si>
    <t>СВЕДЕНИЯ ОБ ОБЪЕМАХ ПОКУПКИ (ПРОДАЖИ) ЭЛЕКТРОЭНЕРГИИ,
 ПРИОБРЕТАЕМОЙ В ЦЕЛЯХ КОМПЕНСАЦИИ ПОТЕРЬ
за 2020 г.</t>
  </si>
  <si>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</si>
  <si>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</si>
  <si>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ООО «Агро-Маркет»</t>
  </si>
  <si>
    <t>Почтовый адрес</t>
  </si>
  <si>
    <t>347740, РФ, РО, г. Зерноград,  ул. им. Ленина, 16, оф. 26</t>
  </si>
  <si>
    <t>Наименование сетевой организации &lt;*&gt;</t>
  </si>
  <si>
    <t>Предъявлено к оплате за отчетный период</t>
  </si>
  <si>
    <t>Оплачено за предыдущий отчетный период, руб.(с НДС)</t>
  </si>
  <si>
    <t>Объем (тыс. кВт*ч)</t>
  </si>
  <si>
    <t>Тариф (руб./кВт*ч)</t>
  </si>
  <si>
    <t>Стоимость, руб. (без НДС)</t>
  </si>
  <si>
    <t>ООО "Агро-Маркет"</t>
  </si>
  <si>
    <t>ВН: электроэнергия по 1 ценовой категории в объеме потерь, учтенном в сводном прогнозном балансе</t>
  </si>
  <si>
    <t>НН: электроэнергия по 1 ценовой категории в объеме потерь сверх объема, учтенном в сводном прогнозном балансе</t>
  </si>
  <si>
    <t>НН: электроэнергия по 1 ценовой категории в объеме потерь, учтенном в сводном прогнозном балансе</t>
  </si>
  <si>
    <t>СНII: электроэнергия по 1 ценовой категории в объеме потерь, учтенном в сводном прогнозном балансе</t>
  </si>
  <si>
    <t>Итого</t>
  </si>
  <si>
    <t>&lt;*&gt; Наименование организации, приобретающей у гарантирующего поставщика электроэнергию в целях компенсации потерь</t>
  </si>
  <si>
    <t>Руководитель организации</t>
  </si>
  <si>
    <t>Соляник А.Ю.</t>
  </si>
  <si>
    <t>(Ф.И.О)</t>
  </si>
  <si>
    <t>(подпись)</t>
  </si>
  <si>
    <t xml:space="preserve">Должностное лицо, ответственное за
составление формы                                 
</t>
  </si>
  <si>
    <t>Никольцев Г.Г.</t>
  </si>
  <si>
    <t>8863 240-90-33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</si>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</sst>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85;&#1086;&#1089;&#1090;&#1100;\&#1060;&#1086;&#1088;&#1084;&#1072;%205\&#1060;&#1086;&#1088;&#1084;&#1072;%205%20(&#1087;&#1086;&#1084;&#1077;&#1089;&#1103;&#1095;&#1085;&#1086;)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I полугодие 20"/>
      <sheetName val="Год2020"/>
      <sheetName val="декабрь"/>
      <sheetName val="ноябрь"/>
      <sheetName val="октябрь"/>
      <sheetName val="сентябрь"/>
      <sheetName val="август"/>
      <sheetName val="июль"/>
      <sheetName val=" I полугодие 20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13">
          <cell r="C13">
            <v>106.78999999999999</v>
          </cell>
          <cell r="E13">
            <v>350602.53260999999</v>
          </cell>
        </row>
        <row r="14">
          <cell r="C14">
            <v>94.09</v>
          </cell>
          <cell r="E14">
            <v>302578.89133000001</v>
          </cell>
        </row>
        <row r="15">
          <cell r="C15">
            <v>650.80399999999997</v>
          </cell>
          <cell r="E15">
            <v>2147619.52893</v>
          </cell>
        </row>
        <row r="16">
          <cell r="C16">
            <v>126.25799999999998</v>
          </cell>
          <cell r="E16">
            <v>417992.48939999996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C13">
            <v>96.046000000000006</v>
          </cell>
          <cell r="E13">
            <v>313469.98936000001</v>
          </cell>
        </row>
        <row r="14">
          <cell r="C14">
            <v>0</v>
          </cell>
          <cell r="E14">
            <v>0</v>
          </cell>
        </row>
        <row r="15">
          <cell r="C15">
            <v>534.93899999999996</v>
          </cell>
          <cell r="E15">
            <v>1539165.3189599998</v>
          </cell>
        </row>
        <row r="16">
          <cell r="C16">
            <v>126.809</v>
          </cell>
          <cell r="E16">
            <v>395008.69202000002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3" workbookViewId="0">
      <selection activeCell="E17" sqref="E17"/>
    </sheetView>
  </sheetViews>
  <sheetFormatPr defaultRowHeight="15"/>
  <cols>
    <col min="2" max="2" width="52.5703125" customWidth="1"/>
    <col min="3" max="7" width="14.140625" customWidth="1"/>
    <col min="10" max="12" width="9.28515625" bestFit="1" customWidth="1"/>
    <col min="13" max="13" width="11.5703125" bestFit="1" customWidth="1"/>
    <col min="14" max="14" width="10.42578125" bestFit="1" customWidth="1"/>
    <col min="15" max="15" width="9.5703125" bestFit="1" customWidth="1"/>
  </cols>
  <sheetData>
    <row r="1" spans="1:16" ht="105" customHeight="1">
      <c r="D1" s="1" t="s">
        <v>0</v>
      </c>
      <c r="E1" s="1"/>
      <c r="F1" s="1"/>
    </row>
    <row r="4" spans="1:16" ht="46.5" customHeight="1">
      <c r="A4" s="2" t="s">
        <v>1</v>
      </c>
      <c r="B4" s="3"/>
      <c r="C4" s="3"/>
      <c r="D4" s="3"/>
      <c r="E4" s="3"/>
      <c r="F4" s="3"/>
    </row>
    <row r="6" spans="1:16">
      <c r="A6" s="4" t="s">
        <v>2</v>
      </c>
      <c r="B6" s="4"/>
      <c r="C6" s="4"/>
      <c r="D6" s="4"/>
      <c r="E6" s="4"/>
      <c r="F6" s="4"/>
      <c r="I6" s="5"/>
      <c r="J6" s="5"/>
      <c r="K6" s="5"/>
      <c r="L6" s="5"/>
      <c r="M6" s="5"/>
      <c r="N6" s="5"/>
      <c r="O6" s="5"/>
      <c r="P6" s="5"/>
    </row>
    <row r="7" spans="1:16">
      <c r="A7" s="4" t="s">
        <v>3</v>
      </c>
      <c r="B7" s="4"/>
      <c r="C7" s="4" t="s">
        <v>4</v>
      </c>
      <c r="D7" s="4"/>
      <c r="E7" s="4"/>
      <c r="F7" s="4"/>
      <c r="I7" s="5"/>
      <c r="J7" s="5"/>
      <c r="K7" s="5"/>
      <c r="L7" s="5"/>
      <c r="M7" s="5"/>
      <c r="N7" s="5"/>
      <c r="O7" s="5"/>
      <c r="P7" s="5"/>
    </row>
    <row r="8" spans="1:16">
      <c r="A8" s="4" t="s">
        <v>5</v>
      </c>
      <c r="B8" s="4"/>
      <c r="C8" s="4" t="s">
        <v>6</v>
      </c>
      <c r="D8" s="4"/>
      <c r="E8" s="4"/>
      <c r="F8" s="4"/>
      <c r="I8" s="5"/>
      <c r="J8" s="5"/>
      <c r="K8" s="5"/>
      <c r="L8" s="5"/>
      <c r="M8" s="6"/>
      <c r="N8" s="6"/>
      <c r="O8" s="6"/>
      <c r="P8" s="5"/>
    </row>
    <row r="9" spans="1:16">
      <c r="I9" s="5"/>
      <c r="J9" s="5"/>
      <c r="K9" s="5"/>
      <c r="L9" s="5"/>
      <c r="M9" s="6"/>
      <c r="N9" s="6"/>
      <c r="O9" s="6"/>
      <c r="P9" s="5"/>
    </row>
    <row r="10" spans="1:16" ht="15" customHeight="1">
      <c r="A10" s="7" t="s">
        <v>7</v>
      </c>
      <c r="B10" s="7"/>
      <c r="C10" s="7" t="s">
        <v>8</v>
      </c>
      <c r="D10" s="7"/>
      <c r="E10" s="7"/>
      <c r="F10" s="7" t="s">
        <v>9</v>
      </c>
      <c r="I10" s="5"/>
      <c r="J10" s="5"/>
      <c r="K10" s="5"/>
      <c r="L10" s="5"/>
      <c r="M10" s="5"/>
      <c r="N10" s="5"/>
      <c r="O10" s="5"/>
      <c r="P10" s="5"/>
    </row>
    <row r="11" spans="1:16" ht="66" customHeight="1">
      <c r="A11" s="7"/>
      <c r="B11" s="7"/>
      <c r="C11" s="8" t="s">
        <v>10</v>
      </c>
      <c r="D11" s="8" t="s">
        <v>11</v>
      </c>
      <c r="E11" s="8" t="s">
        <v>12</v>
      </c>
      <c r="F11" s="7"/>
      <c r="I11" s="5"/>
      <c r="J11" s="5"/>
      <c r="K11" s="5"/>
      <c r="L11" s="5"/>
      <c r="M11" s="5"/>
      <c r="N11" s="5"/>
      <c r="O11" s="5"/>
      <c r="P11" s="5"/>
    </row>
    <row r="12" spans="1:16">
      <c r="A12" s="7" t="s">
        <v>13</v>
      </c>
      <c r="B12" s="7"/>
      <c r="C12" s="9"/>
      <c r="D12" s="8"/>
      <c r="E12" s="9"/>
      <c r="F12" s="8"/>
      <c r="I12" s="5"/>
      <c r="J12" s="5"/>
      <c r="K12" s="5"/>
      <c r="L12" s="5"/>
      <c r="M12" s="5"/>
      <c r="N12" s="5"/>
      <c r="O12" s="5"/>
      <c r="P12" s="5"/>
    </row>
    <row r="13" spans="1:16" ht="51" customHeight="1">
      <c r="A13" s="10" t="s">
        <v>14</v>
      </c>
      <c r="B13" s="10"/>
      <c r="C13" s="11">
        <f>'[1]II полугодие 20'!C13+'[1] I полугодие 20'!C13</f>
        <v>202.83600000000001</v>
      </c>
      <c r="D13" s="12">
        <f>E13/C13/1000</f>
        <v>3.2739381666469463</v>
      </c>
      <c r="E13" s="13">
        <f>'[1]II полугодие 20'!E13+'[1] I полугодие 20'!E13</f>
        <v>664072.52197</v>
      </c>
      <c r="F13" s="8"/>
      <c r="I13" s="5"/>
      <c r="J13" s="5"/>
      <c r="K13" s="5"/>
      <c r="L13" s="5"/>
      <c r="M13" s="5"/>
      <c r="N13" s="5"/>
      <c r="O13" s="5"/>
      <c r="P13" s="5"/>
    </row>
    <row r="14" spans="1:16" ht="31.5" customHeight="1">
      <c r="A14" s="10" t="s">
        <v>15</v>
      </c>
      <c r="B14" s="10"/>
      <c r="C14" s="14">
        <f>'[1]II полугодие 20'!C14+'[1] I полугодие 20'!C14</f>
        <v>94.09</v>
      </c>
      <c r="D14" s="12">
        <f t="shared" ref="D14:D16" si="0">E14/C14/1000</f>
        <v>3.2158453749601446</v>
      </c>
      <c r="E14" s="15">
        <f>'[1]II полугодие 20'!E14+'[1] I полугодие 20'!E14</f>
        <v>302578.89133000001</v>
      </c>
      <c r="F14" s="8"/>
      <c r="I14" s="5"/>
      <c r="J14" s="5"/>
      <c r="K14" s="5"/>
      <c r="L14" s="5"/>
      <c r="M14" s="6"/>
      <c r="N14" s="6"/>
      <c r="O14" s="6"/>
      <c r="P14" s="5"/>
    </row>
    <row r="15" spans="1:16" ht="35.25" customHeight="1">
      <c r="A15" s="10" t="s">
        <v>16</v>
      </c>
      <c r="B15" s="10"/>
      <c r="C15" s="14">
        <f>'[1]II полугодие 20'!C15+'[1] I полугодие 20'!C15</f>
        <v>1185.7429999999999</v>
      </c>
      <c r="D15" s="12">
        <f t="shared" si="0"/>
        <v>3.1092613221330425</v>
      </c>
      <c r="E15" s="15">
        <f>'[1]II полугодие 20'!E15+'[1] I полугодие 20'!E15</f>
        <v>3686784.8478899999</v>
      </c>
      <c r="F15" s="8"/>
      <c r="I15" s="5"/>
      <c r="J15" s="5"/>
      <c r="K15" s="5"/>
      <c r="L15" s="5"/>
      <c r="M15" s="6"/>
      <c r="N15" s="6"/>
      <c r="O15" s="6"/>
      <c r="P15" s="5"/>
    </row>
    <row r="16" spans="1:16" ht="42.75" customHeight="1">
      <c r="A16" s="10" t="s">
        <v>17</v>
      </c>
      <c r="B16" s="10"/>
      <c r="C16" s="16">
        <f>'[1]II полугодие 20'!C16+'[1] I полугодие 20'!C16</f>
        <v>253.06699999999998</v>
      </c>
      <c r="D16" s="12">
        <f t="shared" si="0"/>
        <v>3.212592639182509</v>
      </c>
      <c r="E16" s="17">
        <f>'[1]II полугодие 20'!E16+'[1] I полугодие 20'!E16</f>
        <v>813001.18142000004</v>
      </c>
      <c r="F16" s="8"/>
      <c r="I16" s="5"/>
      <c r="J16" s="5"/>
      <c r="K16" s="5"/>
      <c r="L16" s="5"/>
      <c r="M16" s="5"/>
      <c r="N16" s="5"/>
      <c r="O16" s="6"/>
      <c r="P16" s="5"/>
    </row>
    <row r="17" spans="1:16">
      <c r="A17" s="18" t="s">
        <v>18</v>
      </c>
      <c r="B17" s="18"/>
      <c r="C17" s="19">
        <f>SUM(C13:C16)</f>
        <v>1735.7359999999999</v>
      </c>
      <c r="D17" s="19"/>
      <c r="E17" s="20">
        <f>E13+E15+E16+E14</f>
        <v>5466437.4426100003</v>
      </c>
      <c r="F17" s="20">
        <v>5496593.2699999996</v>
      </c>
      <c r="I17" s="5"/>
      <c r="J17" s="5"/>
      <c r="K17" s="5"/>
      <c r="L17" s="5"/>
      <c r="M17" s="5"/>
      <c r="N17" s="5"/>
      <c r="O17" s="5"/>
      <c r="P17" s="5"/>
    </row>
    <row r="18" spans="1:16">
      <c r="I18" s="5"/>
      <c r="J18" s="5"/>
      <c r="K18" s="5"/>
      <c r="L18" s="5"/>
      <c r="M18" s="5"/>
      <c r="N18" s="5"/>
      <c r="O18" s="5"/>
      <c r="P18" s="5"/>
    </row>
    <row r="19" spans="1:16">
      <c r="A19" s="2" t="s">
        <v>19</v>
      </c>
      <c r="B19" s="2"/>
      <c r="C19" s="2"/>
      <c r="D19" s="2"/>
      <c r="E19" s="2"/>
      <c r="F19" s="2"/>
      <c r="I19" s="5"/>
      <c r="J19" s="5"/>
      <c r="K19" s="5"/>
      <c r="L19" s="5"/>
      <c r="M19" s="5"/>
      <c r="N19" s="5"/>
      <c r="O19" s="5"/>
      <c r="P19" s="5"/>
    </row>
    <row r="20" spans="1:16">
      <c r="I20" s="5"/>
      <c r="J20" s="5"/>
      <c r="K20" s="5"/>
      <c r="L20" s="5"/>
      <c r="M20" s="5"/>
      <c r="N20" s="5"/>
      <c r="O20" s="5"/>
      <c r="P20" s="5"/>
    </row>
    <row r="21" spans="1:16">
      <c r="A21" s="21" t="s">
        <v>20</v>
      </c>
      <c r="B21" s="21"/>
      <c r="C21" s="22" t="s">
        <v>21</v>
      </c>
      <c r="E21" s="22"/>
      <c r="I21" s="5"/>
      <c r="J21" s="5"/>
      <c r="K21" s="5"/>
      <c r="L21" s="5"/>
      <c r="M21" s="6"/>
      <c r="N21" s="5"/>
      <c r="O21" s="6"/>
      <c r="P21" s="5"/>
    </row>
    <row r="22" spans="1:16">
      <c r="C22" s="23" t="s">
        <v>22</v>
      </c>
      <c r="D22" s="23"/>
      <c r="E22" s="23" t="s">
        <v>23</v>
      </c>
      <c r="I22" s="5"/>
      <c r="J22" s="5"/>
      <c r="K22" s="5"/>
      <c r="L22" s="5"/>
      <c r="M22" s="6"/>
      <c r="N22" s="5"/>
      <c r="O22" s="6"/>
      <c r="P22" s="5"/>
    </row>
    <row r="23" spans="1:16" ht="29.25" customHeight="1">
      <c r="A23" s="24" t="s">
        <v>24</v>
      </c>
      <c r="B23" s="24"/>
      <c r="C23" s="22" t="s">
        <v>25</v>
      </c>
      <c r="E23" s="22"/>
      <c r="I23" s="5"/>
      <c r="J23" s="5"/>
      <c r="K23" s="5"/>
      <c r="L23" s="5"/>
      <c r="M23" s="5"/>
      <c r="N23" s="5"/>
      <c r="O23" s="5"/>
      <c r="P23" s="5"/>
    </row>
    <row r="24" spans="1:16">
      <c r="C24" s="23" t="str">
        <f>C22</f>
        <v>(Ф.И.О)</v>
      </c>
      <c r="D24" s="23"/>
      <c r="E24" s="23" t="str">
        <f>E22</f>
        <v>(подпись)</v>
      </c>
      <c r="I24" s="5"/>
      <c r="J24" s="5"/>
      <c r="K24" s="5"/>
      <c r="L24" s="5"/>
      <c r="M24" s="5"/>
      <c r="N24" s="5"/>
      <c r="O24" s="5"/>
      <c r="P24" s="5"/>
    </row>
    <row r="25" spans="1:16">
      <c r="B25" s="25" t="s">
        <v>26</v>
      </c>
      <c r="D25" s="26">
        <v>44224</v>
      </c>
      <c r="E25" s="27"/>
      <c r="F25" s="27"/>
      <c r="I25" s="5"/>
      <c r="J25" s="5"/>
      <c r="K25" s="5"/>
      <c r="L25" s="5"/>
      <c r="M25" s="5"/>
      <c r="N25" s="5"/>
      <c r="O25" s="5"/>
      <c r="P25" s="5"/>
    </row>
    <row r="26" spans="1:16">
      <c r="B26" s="23" t="s">
        <v>27</v>
      </c>
      <c r="D26" s="3" t="s">
        <v>28</v>
      </c>
      <c r="E26" s="3"/>
      <c r="F26" s="3"/>
      <c r="I26" s="5"/>
      <c r="J26" s="5"/>
      <c r="K26" s="5"/>
      <c r="L26" s="5"/>
      <c r="M26" s="5"/>
      <c r="N26" s="5"/>
      <c r="O26" s="5"/>
      <c r="P26" s="5"/>
    </row>
    <row r="27" spans="1:16">
      <c r="I27" s="5"/>
      <c r="J27" s="5"/>
      <c r="K27" s="5"/>
      <c r="L27" s="5"/>
      <c r="M27" s="6"/>
      <c r="N27" s="6"/>
      <c r="O27" s="6"/>
      <c r="P27" s="5"/>
    </row>
    <row r="28" spans="1:16">
      <c r="I28" s="5"/>
      <c r="J28" s="5"/>
      <c r="K28" s="5"/>
      <c r="L28" s="5"/>
      <c r="M28" s="6"/>
      <c r="N28" s="6"/>
      <c r="O28" s="6"/>
      <c r="P28" s="5"/>
    </row>
    <row r="29" spans="1:16">
      <c r="I29" s="5"/>
      <c r="J29" s="5"/>
      <c r="K29" s="5"/>
      <c r="L29" s="5"/>
      <c r="M29" s="6"/>
      <c r="N29" s="6"/>
      <c r="O29" s="6"/>
      <c r="P29" s="5"/>
    </row>
    <row r="30" spans="1:16">
      <c r="I30" s="5"/>
      <c r="J30" s="5"/>
      <c r="K30" s="5"/>
      <c r="L30" s="5"/>
      <c r="M30" s="6"/>
      <c r="N30" s="6"/>
      <c r="O30" s="6"/>
      <c r="P30" s="5"/>
    </row>
  </sheetData>
  <mergeCells count="21">
    <mergeCell ref="D25:F25"/>
    <mergeCell ref="D26:F26"/>
    <mergeCell ref="A15:B15"/>
    <mergeCell ref="A16:B16"/>
    <mergeCell ref="A17:B17"/>
    <mergeCell ref="A19:F19"/>
    <mergeCell ref="A21:B21"/>
    <mergeCell ref="A23:B23"/>
    <mergeCell ref="A10:B11"/>
    <mergeCell ref="C10:E10"/>
    <mergeCell ref="F10:F11"/>
    <mergeCell ref="A12:B12"/>
    <mergeCell ref="A13:B13"/>
    <mergeCell ref="A14:B14"/>
    <mergeCell ref="D1:F1"/>
    <mergeCell ref="A4:F4"/>
    <mergeCell ref="A6:F6"/>
    <mergeCell ref="A7:B7"/>
    <mergeCell ref="C7:F7"/>
    <mergeCell ref="A8:B8"/>
    <mergeCell ref="C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2021-03-29T11:14:09Z</dcterms:created>
  <dcterms:modified xsi:type="dcterms:W3CDTF">2021-03-29T11:15:42Z</dcterms:modified>
</cp:coreProperties>
</file>