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ЭСК\ТЕХ ПРИС\СТАНДАРТИЗИР.СТАВКИ\2022г\"/>
    </mc:Choice>
  </mc:AlternateContent>
  <bookViews>
    <workbookView xWindow="0" yWindow="0" windowWidth="25890" windowHeight="5190" activeTab="1"/>
  </bookViews>
  <sheets>
    <sheet name="Прил1" sheetId="1" r:id="rId1"/>
    <sheet name="Прил2" sheetId="2" r:id="rId2"/>
    <sheet name="Прил3" sheetId="4" r:id="rId3"/>
    <sheet name="Прил4" sheetId="3" r:id="rId4"/>
    <sheet name="Прил5" sheetId="5" r:id="rId5"/>
    <sheet name="Прил6" sheetId="6" r:id="rId6"/>
    <sheet name="Прил7" sheetId="7" r:id="rId7"/>
  </sheets>
  <externalReferences>
    <externalReference r:id="rId8"/>
  </externalReferences>
  <definedNames>
    <definedName name="_xlnm.Print_Titles" localSheetId="0">Прил1!$3:$3</definedName>
    <definedName name="_xlnm.Print_Titles" localSheetId="1">Прил2!$3:$3</definedName>
    <definedName name="_xlnm.Print_Titles" localSheetId="2">Прил3!$3:$3</definedName>
    <definedName name="_xlnm.Print_Titles" localSheetId="4">Прил5!$3:$3</definedName>
    <definedName name="_xlnm.Print_Titles" localSheetId="5">Прил6!$3:$3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6" l="1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9" i="6"/>
  <c r="E33" i="6"/>
  <c r="E17" i="5"/>
  <c r="F4" i="1"/>
  <c r="E4" i="1"/>
  <c r="F4" i="3"/>
  <c r="E4" i="3"/>
  <c r="E94" i="5" l="1"/>
</calcChain>
</file>

<file path=xl/sharedStrings.xml><?xml version="1.0" encoding="utf-8"?>
<sst xmlns="http://schemas.openxmlformats.org/spreadsheetml/2006/main" count="697" uniqueCount="230">
  <si>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</t>
  </si>
  <si>
    <t>Обозначение</t>
  </si>
  <si>
    <t>Наименование</t>
  </si>
  <si>
    <t>Единица измерения</t>
  </si>
  <si>
    <t>№
 п/п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</si>
  <si>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</si>
  <si>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рублей за одно присоединение</t>
  </si>
  <si>
    <t>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</si>
  <si>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</si>
  <si>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1.1</t>
  </si>
  <si>
    <t>1.2.1</t>
  </si>
  <si>
    <t>стандартизированная тарифная ставка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</si>
  <si>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1.2.2</t>
  </si>
  <si>
    <t>I.2.3.1.3.1.1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</si>
  <si>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</si>
  <si>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рублей/км</t>
  </si>
  <si>
    <t>I.2.3.1.3.2.1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</si>
  <si>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</si>
  <si>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I.2.3.1.3.3.1</t>
  </si>
  <si>
    <t>воздушные линии на железобетонных опорах изолированным сталеалюминиевым проводом сечением от 100 до 200 квадратных мм включительно одноцепные</t>
  </si>
  <si>
    <t>I.2.3.1.4.1.1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</si>
  <si>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</si>
  <si>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I.2.3.1.4.2.1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</si>
  <si>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</si>
  <si>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I.2.3.1.4.3.1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</si>
  <si>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</si>
  <si>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I.2.3.2.3.1.1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</si>
  <si>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</si>
  <si>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I.2.3.2.3.2.1</t>
  </si>
  <si>
    <t>воздушные линии на железобетонных опорах неизолированным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</si>
  <si>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100 до 200 квадратных мм включительно одноцепные</t>
  </si>
  <si>
    <t>I.3.1.1.1.1.1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</si>
  <si>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</si>
  <si>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I.3.1.1.1.2.1</t>
  </si>
  <si>
    <t>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</si>
  <si>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I.3.1.1.1.3.1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</si>
  <si>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</si>
  <si>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I.3.1.1.1.3.2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</si>
  <si>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двумя кабелями в траншее</t>
  </si>
  <si>
    <t>I.3.1.1.1.4.1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</si>
  <si>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</t>
  </si>
  <si>
    <t>I.3.1.1.2.2.1</t>
  </si>
  <si>
    <t>кабельные линии в траншеях одножильные с бумажной изоляцией сечением провода от 50 до 100 квадратных мм включительно с одним кабелем в траншее</t>
  </si>
  <si>
    <t>I.3.1.1.2.3.2</t>
  </si>
  <si>
    <t>кабельные линии в траншеях одножильные с бумажной изоляцией сечением провода от 100 до 200 квадратных мм включительно с двумя кабелями в траншее</t>
  </si>
  <si>
    <t>I.3.1.2.1.1.1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</si>
  <si>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</si>
  <si>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I.3.1.2.1.1.2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</si>
  <si>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</si>
  <si>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I.3.1.2.1.2.1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</si>
  <si>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</si>
  <si>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I.3.1.2.1.2.2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</si>
  <si>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</si>
  <si>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I.3.1.2.1.3.1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</si>
  <si>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</si>
  <si>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I.3.1.2.1.3.2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</si>
  <si>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</si>
  <si>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I.3.1.2.1.4.1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</si>
  <si>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</si>
  <si>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I.3.1.2.1.4.2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</si>
  <si>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</si>
  <si>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I.3.1.2.2.1.1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</si>
  <si>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</si>
  <si>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I.3.1.2.2.2.1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</si>
  <si>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</si>
  <si>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I.3.1.2.2.2.2</t>
  </si>
  <si>
    <t>кабельные линии в траншеях многожильные с бумажной изоляцией сечением провода от 50 до 100 квадратных мм включительно с двумя кабелями в траншее</t>
  </si>
  <si>
    <t>I.3.1.2.2.3.1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</si>
  <si>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</si>
  <si>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I.3.1.2.2.3.2</t>
  </si>
  <si>
    <t>кабельные линии в траншеях многожильные с бумажной изоляцией сечением провода от 100 до 200 квадратных мм включительно с двумя кабелями в траншее</t>
  </si>
  <si>
    <t>I.3.1.2.2.4.1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</si>
  <si>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</si>
  <si>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I.3.3.1.1.3.1</t>
  </si>
  <si>
    <t>кабельные линии в каналах одножильные с резиновой или пластмассовой изоляцией сечением провода от 100 до 200 квадратных мм включительно с одним кабелем в канале</t>
  </si>
  <si>
    <t>I.3.6.2.1.2.1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</si>
  <si>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</si>
  <si>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I.3.6.2.1.3.1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</si>
  <si>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</si>
  <si>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I.3.6.2.2.2.1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</si>
  <si>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одной трубой в скважине</t>
  </si>
  <si>
    <t>I.3.6.2.2.3.1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</si>
  <si>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одной трубой в скважине</t>
  </si>
  <si>
    <t>I.4.1.1</t>
  </si>
  <si>
    <t>реклоузеры номинальным током до 100 А включительно</t>
  </si>
  <si>
    <t>рублей/шт</t>
  </si>
  <si>
    <t>I.4.1.2</t>
  </si>
  <si>
    <t>реклоузеры номинальным током от 100 до 250 А включительно</t>
  </si>
  <si>
    <t>I.4.1.4</t>
  </si>
  <si>
    <t>реклоузеры номинальным током от 500 до 1000 А включительно</t>
  </si>
  <si>
    <t>I.5.1.1.1</t>
  </si>
  <si>
    <t>однотрансформаторные подстанции (за исключением РТП) мощностью до 25 кВА включительно столбового/мачтового типа</t>
  </si>
  <si>
    <t>рублей/кВт</t>
  </si>
  <si>
    <t>I.5.1.1.2</t>
  </si>
  <si>
    <t>однотрансформаторные подстанции (за исключением РТП) мощностью до 25 кВА включительно шкафного или киоскового типа</t>
  </si>
  <si>
    <t>I.5.1.2.1</t>
  </si>
  <si>
    <t>однотрансформаторные подстанции (за исключением РТП) мощностью от 25 до 100 кВА включительно столбового/мачтового типа</t>
  </si>
  <si>
    <t>I.5.1.2.2</t>
  </si>
  <si>
    <t>однотрансформаторные подстанции (за исключением РТП) мощностью от 25 до 100 кВА включительно шкафного или киоскового типа</t>
  </si>
  <si>
    <t>I.5.1.3.1</t>
  </si>
  <si>
    <t>однотрансформаторные подстанции (за исключением РТП) мощностью от 100 до 250 кВА включительно столбового/мачтового типа</t>
  </si>
  <si>
    <t>I.5.1.3.2</t>
  </si>
  <si>
    <t>однотрансформаторные подстанции (за исключением РТП) мощностью от 100 до 250 кВА включительно шкафного или киоскового типа</t>
  </si>
  <si>
    <t>I.5.1.3.3</t>
  </si>
  <si>
    <t>однотрансформаторные подстанции (за исключением РТП) мощностью от 100 до 250 кВА включительно блочного типа</t>
  </si>
  <si>
    <t>I.5.1.4.1</t>
  </si>
  <si>
    <t>однотрансформаторные подстанции (за исключением РТП) мощностью от 250 до 400 кВА включительно столбового/мачтового типа</t>
  </si>
  <si>
    <t>I.5.1.4.2</t>
  </si>
  <si>
    <t>однотрансформаторные подстанции (за исключением РТП) мощностью от 250 до 400 кВА включительно шкафного или киоскового типа</t>
  </si>
  <si>
    <t>I.5.1.4.3</t>
  </si>
  <si>
    <t>однотрансформаторные подстанции (за исключением РТП) мощностью от 250 до 400 кВА включительно блочного типа</t>
  </si>
  <si>
    <t>I.5.1.5.1</t>
  </si>
  <si>
    <t>однотрансформаторные подстанции (за исключением РТП) мощностью от 400 до 1000 кВА включительно столбового/мачтового типа</t>
  </si>
  <si>
    <t>I.5.1.5.2</t>
  </si>
  <si>
    <t>однотрансформаторные подстанции (за исключением РТП) мощностью от 400 до 1000 кВА включительно шкафного или киоскового типа</t>
  </si>
  <si>
    <t>I.5.1.5.3</t>
  </si>
  <si>
    <t>однотрансформаторные подстанции (за исключением РТП) мощностью от 400 до 1000 кВА включительно блочного типа</t>
  </si>
  <si>
    <t>I.5.2.3.3</t>
  </si>
  <si>
    <t>двухтрансформаторные и более подстанции (за исключением РТП) мощностью от 100 до 250 кВА включительно блочного типа</t>
  </si>
  <si>
    <t>I.5.2.4.2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</si>
  <si>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</si>
  <si>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I.5.2.4.3</t>
  </si>
  <si>
    <t>двухтрансформаторные и более подстанции (за исключением РТП) мощностью от 250 до 400 кВА включительно блочного типа</t>
  </si>
  <si>
    <t>I.5.2.5.2</t>
  </si>
  <si>
    <t>двухтрансформаторные и более подстанции (за исключением РТП) мощностью от 400 до 1000 кВА включительно шкафного или киоскового типа</t>
  </si>
  <si>
    <t>I.5.2.5.3</t>
  </si>
  <si>
    <t>двухтрансформаторные и более подстанции (за исключением РТП) мощностью от 400 до 1000 кВА включительно блочного типа</t>
  </si>
  <si>
    <t>двухтрансформаторные подстанции мощностью от 63 МВА до 80 МВА включительно</t>
  </si>
  <si>
    <t>I.8.1.1</t>
  </si>
  <si>
    <t>средства коммерческого учета электрической энергии (мощности) однофазные прямого включения</t>
  </si>
  <si>
    <t>рублей за точку учета</t>
  </si>
  <si>
    <t>I.8.2.1</t>
  </si>
  <si>
    <t>средства коммерческого учета электрической энергии (мощности) трехфазные прямого включения</t>
  </si>
  <si>
    <t>I.8.2.2</t>
  </si>
  <si>
    <t>средства коммерческого учета электрической энергии (мощности) трехфазные полукосвенного включения</t>
  </si>
  <si>
    <t>I.8.2.3</t>
  </si>
  <si>
    <t>средства коммерческого учета электрической энергии (мощности) трехфазные косвенного включения</t>
  </si>
  <si>
    <t>ставка за 1 кВт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</si>
  <si>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ставка за 1 кВт максимальной мощности на покрытие расходов сетевой организации на подготовку и выдачу сетевой организацией технических условий заявителю</t>
  </si>
  <si>
    <t>ставка за 1 кВт максимальной мощности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</si>
  <si>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ставка за 1 кВт максимальной мощности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</si>
  <si>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№ 
п/п</t>
  </si>
  <si>
    <t>II.2.3.1.3.1.1</t>
  </si>
  <si>
    <t>II.2.3.1.3.2.1</t>
  </si>
  <si>
    <t>II.2.3.1.3.3.1</t>
  </si>
  <si>
    <t>II.2.3.1.4.1.1</t>
  </si>
  <si>
    <t>II.2.3.1.4.2.1</t>
  </si>
  <si>
    <t>II.2.3.1.4.3.1</t>
  </si>
  <si>
    <t>II.2.3.1.4.4.1</t>
  </si>
  <si>
    <t>воздушные линии на железобетонных опорах изолированным алюминиевым проводом сечением от 200 до 500 квадратных мм включительно одноцепные</t>
  </si>
  <si>
    <t>II.2.3.2.3.1.1</t>
  </si>
  <si>
    <t>II.2.3.2.3.2.1</t>
  </si>
  <si>
    <t>II.2.3.2.3.3.1</t>
  </si>
  <si>
    <t>II.2.3.2.4.1.1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</si>
  <si>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</si>
  <si>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II.2.3.2.4.2.1</t>
  </si>
  <si>
    <t>воздушные линии на железобетонных опорах неизолированным алюминиевым проводом сечением от 50 до 100 квадратных мм включительно одноцепные</t>
  </si>
  <si>
    <t>II.3.1.1.1.1.1</t>
  </si>
  <si>
    <t>II.3.1.1.1.2.1</t>
  </si>
  <si>
    <t>II.3.1.2.1.2.1</t>
  </si>
  <si>
    <t>II.3.1.2.1.3.1</t>
  </si>
  <si>
    <t>II.3.1.2.1.4.1</t>
  </si>
  <si>
    <t>II.3.1.2.2.3.1</t>
  </si>
  <si>
    <t>II.3.1.2.2.3.2</t>
  </si>
  <si>
    <t>II.3.6.1.1.4.1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</si>
  <si>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одной трубой в скважине</t>
  </si>
  <si>
    <t>II.3.6.1.1.4.2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</si>
  <si>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двумя трубами в скважине</t>
  </si>
  <si>
    <t>II.4.1.1</t>
  </si>
  <si>
    <t>II.4.1.2</t>
  </si>
  <si>
    <t>II.4.1.4</t>
  </si>
  <si>
    <t>II.5.1.1.1</t>
  </si>
  <si>
    <t>II.5.1.1.2</t>
  </si>
  <si>
    <t>II.5.1.2.1</t>
  </si>
  <si>
    <t>II.5.1.2.2</t>
  </si>
  <si>
    <t>II.5.1.3.1</t>
  </si>
  <si>
    <t>II.5.1.3.2</t>
  </si>
  <si>
    <t>II.5.1.4.1</t>
  </si>
  <si>
    <t>II.5.1.4.2</t>
  </si>
  <si>
    <t>II.5.1.5.2</t>
  </si>
  <si>
    <t>II.5.1.6.2</t>
  </si>
  <si>
    <t>однотрансформаторные подстанции (за исключением РТП) мощностью от 1000 кВА до 1250 кВА включительно шкафного или киоскового типа</t>
  </si>
  <si>
    <t>II.5.2.5.2</t>
  </si>
  <si>
    <t>II.7.2.8</t>
  </si>
  <si>
    <t>II.8.1.1</t>
  </si>
  <si>
    <t>II.8.2.1</t>
  </si>
  <si>
    <t>II.8.2.2</t>
  </si>
  <si>
    <t>II.8.2.3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</si>
  <si>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</si>
  <si>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</si>
  <si>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</si>
  <si>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АО «Донэнерго»</t>
  </si>
  <si>
    <t>Филиал ПАО «Россети Юг»-«Ростовэнерго»</t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</si>
  <si>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</si>
  <si>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</si>
  <si>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</si>
  <si>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1.2.2</t>
    </r>
  </si>
  <si>
    <t>А.В. Павлов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</si>
  <si>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</t>
  </si>
  <si>
    <t>Значения в ценах
2022 года без НДС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</si>
  <si>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2022 год</t>
  </si>
  <si>
    <t>Ставки за единицу максимальной мощности 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 на территории Ростовской области на 2022 год</t>
  </si>
  <si>
    <r>
      <rPr>
        <i/>
        <sz val="14"/>
        <color theme="1"/>
        <rFont val="Times New Roman"/>
        <family val="1"/>
        <charset val="204"/>
      </rPr>
      <t>С</t>
    </r>
    <r>
      <rPr>
        <i/>
        <vertAlign val="subscript"/>
        <sz val="14"/>
        <color theme="1"/>
        <rFont val="Times New Roman"/>
        <family val="1"/>
        <charset val="204"/>
      </rPr>
      <t>maxN1</t>
    </r>
  </si>
  <si>
    <r>
      <t>С</t>
    </r>
    <r>
      <rPr>
        <i/>
        <vertAlign val="subscript"/>
        <sz val="14"/>
        <color theme="1"/>
        <rFont val="Times New Roman"/>
        <family val="1"/>
        <charset val="204"/>
      </rPr>
      <t>maxN1.1</t>
    </r>
  </si>
  <si>
    <r>
      <t>С</t>
    </r>
    <r>
      <rPr>
        <i/>
        <vertAlign val="subscript"/>
        <sz val="14"/>
        <color theme="1"/>
        <rFont val="Times New Roman"/>
        <family val="1"/>
        <charset val="204"/>
      </rPr>
      <t>maxN1.2.1</t>
    </r>
  </si>
  <si>
    <r>
      <t>С</t>
    </r>
    <r>
      <rPr>
        <i/>
        <vertAlign val="subscript"/>
        <sz val="14"/>
        <color theme="1"/>
        <rFont val="Times New Roman"/>
        <family val="1"/>
        <charset val="204"/>
      </rPr>
      <t>maxN1.2.2</t>
    </r>
  </si>
  <si>
    <t>Для заявителей указанных в пунктах 12(1) и 14 Правил** по уровню напряжения 0,4 кВ и ниже</t>
  </si>
  <si>
    <t>Для заявителей, кроме указанных в пунктах 12(1) и 14 Правил** по уровню напряжения 0,4 кВ и ниже</t>
  </si>
  <si>
    <t>** 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утвержденные постановлением Правительства РФ от 27.12.2004 № 861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</si>
  <si>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
для территорий городских населенных пунктов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</si>
  <si>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
для территорий, не относящихся к городским населенным пунктам</t>
  </si>
  <si>
    <t>Ставки за единицу максимальной мощности
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
на территории Ростовской области на 2022 год 
для территорий городских населенных пунктов</t>
  </si>
  <si>
    <t>Ставки за единицу максимальной мощности
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
на территории Ростовской области на 2022 год
для территорий, не относящихся к городским населенным пунктам</t>
  </si>
  <si>
    <r>
      <t>* Стандартизированная тарифная ставка С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является единой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</si>
  <si>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>* Стандартизированные тарифные ставки С</t>
    </r>
    <r>
      <rPr>
        <vertAlign val="subscript"/>
        <sz val="10"/>
        <color theme="1"/>
        <rFont val="Times New Roman"/>
        <family val="1"/>
        <charset val="204"/>
      </rPr>
      <t>2,i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3,i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4,i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5,i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6,i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7,i</t>
    </r>
    <r>
      <rPr>
        <sz val="10"/>
        <color theme="1"/>
        <rFont val="Times New Roman"/>
        <family val="1"/>
        <charset val="204"/>
      </rPr>
      <t>, С</t>
    </r>
    <r>
      <rPr>
        <vertAlign val="subscript"/>
        <sz val="10"/>
        <color theme="1"/>
        <rFont val="Times New Roman"/>
        <family val="1"/>
        <charset val="204"/>
      </rPr>
      <t>8,i</t>
    </r>
    <r>
      <rPr>
        <sz val="10"/>
        <color theme="1"/>
        <rFont val="Times New Roman"/>
        <family val="1"/>
        <charset val="204"/>
      </rPr>
      <t xml:space="preserve"> являются едиными для постоянной и временной схемы электроснабжения; для заявителей, осуществляющих технологическое присоединение энергопринимающих устройств максимальной мощностью не более 150 кВт, равны нулю.</t>
    </r>
  </si>
  <si>
    <r>
      <t xml:space="preserve">* Ставка за единицу максимальной мощности </t>
    </r>
    <r>
      <rPr>
        <i/>
        <sz val="10"/>
        <color theme="1"/>
        <rFont val="Times New Roman"/>
        <family val="1"/>
        <charset val="204"/>
      </rPr>
      <t>С</t>
    </r>
    <r>
      <rPr>
        <i/>
        <vertAlign val="subscript"/>
        <sz val="10"/>
        <color theme="1"/>
        <rFont val="Times New Roman"/>
        <family val="1"/>
        <charset val="204"/>
      </rPr>
      <t>maxN1</t>
    </r>
    <r>
      <rPr>
        <sz val="10"/>
        <color theme="1"/>
        <rFont val="Times New Roman"/>
        <family val="1"/>
        <charset val="204"/>
      </rPr>
      <t xml:space="preserve"> является единой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</si>
  <si>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 xml:space="preserve">* Ставки за единицу максимальной мощности </t>
    </r>
    <r>
      <rPr>
        <i/>
        <sz val="10"/>
        <color theme="1"/>
        <rFont val="Times New Roman"/>
        <family val="1"/>
        <charset val="204"/>
      </rPr>
      <t>С</t>
    </r>
    <r>
      <rPr>
        <i/>
        <vertAlign val="subscript"/>
        <sz val="10"/>
        <color theme="1"/>
        <rFont val="Times New Roman"/>
        <family val="1"/>
        <charset val="204"/>
      </rPr>
      <t>maxN2,i</t>
    </r>
    <r>
      <rPr>
        <sz val="10"/>
        <color theme="1"/>
        <rFont val="Times New Roman"/>
        <family val="1"/>
        <charset val="204"/>
      </rPr>
      <t>, С</t>
    </r>
    <r>
      <rPr>
        <i/>
        <vertAlign val="subscript"/>
        <sz val="10"/>
        <color theme="1"/>
        <rFont val="Times New Roman"/>
        <family val="1"/>
        <charset val="204"/>
      </rPr>
      <t>maxN3,i</t>
    </r>
    <r>
      <rPr>
        <sz val="10"/>
        <color theme="1"/>
        <rFont val="Times New Roman"/>
        <family val="1"/>
        <charset val="204"/>
      </rPr>
      <t>,</t>
    </r>
    <r>
      <rPr>
        <i/>
        <sz val="10"/>
        <color theme="1"/>
        <rFont val="Times New Roman"/>
        <family val="1"/>
        <charset val="204"/>
      </rPr>
      <t xml:space="preserve"> С</t>
    </r>
    <r>
      <rPr>
        <i/>
        <vertAlign val="subscript"/>
        <sz val="10"/>
        <color theme="1"/>
        <rFont val="Times New Roman"/>
        <family val="1"/>
        <charset val="204"/>
      </rPr>
      <t>maxN4,i</t>
    </r>
    <r>
      <rPr>
        <sz val="10"/>
        <color theme="1"/>
        <rFont val="Times New Roman"/>
        <family val="1"/>
        <charset val="204"/>
      </rPr>
      <t>,</t>
    </r>
    <r>
      <rPr>
        <i/>
        <sz val="10"/>
        <color theme="1"/>
        <rFont val="Times New Roman"/>
        <family val="1"/>
        <charset val="204"/>
      </rPr>
      <t xml:space="preserve"> С</t>
    </r>
    <r>
      <rPr>
        <i/>
        <vertAlign val="subscript"/>
        <sz val="10"/>
        <color theme="1"/>
        <rFont val="Times New Roman"/>
        <family val="1"/>
        <charset val="204"/>
      </rPr>
      <t>maxN5,i</t>
    </r>
    <r>
      <rPr>
        <sz val="10"/>
        <color theme="1"/>
        <rFont val="Times New Roman"/>
        <family val="1"/>
        <charset val="204"/>
      </rPr>
      <t>,</t>
    </r>
    <r>
      <rPr>
        <i/>
        <sz val="10"/>
        <color theme="1"/>
        <rFont val="Times New Roman"/>
        <family val="1"/>
        <charset val="204"/>
      </rPr>
      <t xml:space="preserve"> С</t>
    </r>
    <r>
      <rPr>
        <i/>
        <vertAlign val="subscript"/>
        <sz val="10"/>
        <color theme="1"/>
        <rFont val="Times New Roman"/>
        <family val="1"/>
        <charset val="204"/>
      </rPr>
      <t>maxN6,i</t>
    </r>
    <r>
      <rPr>
        <sz val="10"/>
        <color theme="1"/>
        <rFont val="Times New Roman"/>
        <family val="1"/>
        <charset val="204"/>
      </rPr>
      <t>,</t>
    </r>
    <r>
      <rPr>
        <i/>
        <sz val="10"/>
        <color theme="1"/>
        <rFont val="Times New Roman"/>
        <family val="1"/>
        <charset val="204"/>
      </rPr>
      <t xml:space="preserve"> С</t>
    </r>
    <r>
      <rPr>
        <i/>
        <vertAlign val="subscript"/>
        <sz val="10"/>
        <color theme="1"/>
        <rFont val="Times New Roman"/>
        <family val="1"/>
        <charset val="204"/>
      </rPr>
      <t>maxN7,i</t>
    </r>
    <r>
      <rPr>
        <sz val="10"/>
        <color theme="1"/>
        <rFont val="Times New Roman"/>
        <family val="1"/>
        <charset val="204"/>
      </rPr>
      <t>,</t>
    </r>
    <r>
      <rPr>
        <i/>
        <sz val="10"/>
        <color theme="1"/>
        <rFont val="Times New Roman"/>
        <family val="1"/>
        <charset val="204"/>
      </rPr>
      <t xml:space="preserve"> С</t>
    </r>
    <r>
      <rPr>
        <i/>
        <vertAlign val="subscript"/>
        <sz val="10"/>
        <color theme="1"/>
        <rFont val="Times New Roman"/>
        <family val="1"/>
        <charset val="204"/>
      </rPr>
      <t>maxN8,i</t>
    </r>
    <r>
      <rPr>
        <sz val="10"/>
        <color theme="1"/>
        <rFont val="Times New Roman"/>
        <family val="1"/>
        <charset val="204"/>
      </rPr>
      <t xml:space="preserve"> являются едиными для постоянной и временной схемы электроснабжения; для заявителей, осуществляющих технологическое присоединение энергопринимающих устройств максимальной мощностью не более 150 кВт, равны нулю. Если максимальная мощность энергопринимающих устройств более 670 кВт с учетом мощности энергопринимающих устройств, ранее присоединенных в данной точке присоединения, и на уровне напряжения более 20 кВ, то применяются стандартизированные тарифные ставки.</t>
    </r>
  </si>
  <si>
    <t>МУП «ВГЭС»</t>
  </si>
  <si>
    <t>х</t>
  </si>
  <si>
    <t>I.3.3.2.1.2.1</t>
  </si>
  <si>
    <t>кабельные линии в каналах многожильные с резиновой или пластмассовой изоляцией сечением провода от 50 до 100 квадратных мм включительно с одним кабелем в канале</t>
  </si>
  <si>
    <t>I.3.3.2.1.3.1</t>
  </si>
  <si>
    <t>кабельные линии в каналах многожильные с резиновой или пластмассовой изоляцией сечением провода от 100 до 200 квадратных мм включительно с одним кабелем в канале</t>
  </si>
  <si>
    <t>Приложение № 1
к постановлению Региональной службы
по тарифам Ростовской области
от 29.12.2021 № 75/1</t>
  </si>
  <si>
    <t>Приложение № 2
к постановлению Региональной службы
по тарифам Ростовской области
от 29.12.2021 № 75/1</t>
  </si>
  <si>
    <t>Приложение № 3
к постановлению Региональной службы
по тарифам Ростовской области
от 29.12.2021 № 75/1</t>
  </si>
  <si>
    <t>Приложение № 4
к постановлению Региональной службы
по тарифам Ростовской области
от 29.12.2021 № 75/1</t>
  </si>
  <si>
    <t>Приложение № 5
к постановлению Региональной службы
по тарифам Ростовской области
от 29.12.2021 № 75/1</t>
  </si>
  <si>
    <t>Приложение № 6
к постановлению Региональной службы
по тарифам Ростовской области
от 29.12.2021 № 75/1</t>
  </si>
  <si>
    <t>Приложение № 7
к постановлению Региональной службы
по тарифам Ростовской области
от 29.12.2021 № 75/1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</si>
</sst>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vertAlign val="subscript"/>
      <sz val="10"/>
      <color theme="1"/>
      <name val="Times New Roman"/>
      <family val="1"/>
      <charset val="204"/>
    </font>
    <font>
      <i/>
      <vertAlign val="subscript"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vertAlign val="subscript"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2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 indent="4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/>
    <xf numFmtId="4" fontId="5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center" wrapText="1" indent="4"/>
    </xf>
    <xf numFmtId="4" fontId="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0" xfId="0" applyFill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16" Type="http://schemas.openxmlformats.org/officeDocument/2006/relationships/image" Target="../media/image16.wmf"/><Relationship Id="rId11" Type="http://schemas.openxmlformats.org/officeDocument/2006/relationships/image" Target="../media/image11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5" Type="http://schemas.openxmlformats.org/officeDocument/2006/relationships/image" Target="../media/image5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77" Type="http://schemas.openxmlformats.org/officeDocument/2006/relationships/image" Target="../media/image77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Relationship Id="rId67" Type="http://schemas.openxmlformats.org/officeDocument/2006/relationships/image" Target="../media/image67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Relationship Id="rId24" Type="http://schemas.openxmlformats.org/officeDocument/2006/relationships/image" Target="../media/image24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66" Type="http://schemas.openxmlformats.org/officeDocument/2006/relationships/image" Target="../media/image66.wmf"/><Relationship Id="rId87" Type="http://schemas.openxmlformats.org/officeDocument/2006/relationships/image" Target="../media/image87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19" Type="http://schemas.openxmlformats.org/officeDocument/2006/relationships/image" Target="../media/image19.w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2.wmf"/><Relationship Id="rId18" Type="http://schemas.openxmlformats.org/officeDocument/2006/relationships/image" Target="../media/image107.wmf"/><Relationship Id="rId26" Type="http://schemas.openxmlformats.org/officeDocument/2006/relationships/image" Target="../media/image115.wmf"/><Relationship Id="rId39" Type="http://schemas.openxmlformats.org/officeDocument/2006/relationships/image" Target="../media/image128.wmf"/><Relationship Id="rId21" Type="http://schemas.openxmlformats.org/officeDocument/2006/relationships/image" Target="../media/image110.wmf"/><Relationship Id="rId34" Type="http://schemas.openxmlformats.org/officeDocument/2006/relationships/image" Target="../media/image123.wmf"/><Relationship Id="rId42" Type="http://schemas.openxmlformats.org/officeDocument/2006/relationships/image" Target="../media/image131.wmf"/><Relationship Id="rId47" Type="http://schemas.openxmlformats.org/officeDocument/2006/relationships/image" Target="../media/image136.wmf"/><Relationship Id="rId50" Type="http://schemas.openxmlformats.org/officeDocument/2006/relationships/image" Target="../media/image139.wmf"/><Relationship Id="rId7" Type="http://schemas.openxmlformats.org/officeDocument/2006/relationships/image" Target="../media/image96.wmf"/><Relationship Id="rId2" Type="http://schemas.openxmlformats.org/officeDocument/2006/relationships/image" Target="../media/image91.wmf"/><Relationship Id="rId16" Type="http://schemas.openxmlformats.org/officeDocument/2006/relationships/image" Target="../media/image105.wmf"/><Relationship Id="rId29" Type="http://schemas.openxmlformats.org/officeDocument/2006/relationships/image" Target="../media/image118.wmf"/><Relationship Id="rId11" Type="http://schemas.openxmlformats.org/officeDocument/2006/relationships/image" Target="../media/image100.wmf"/><Relationship Id="rId24" Type="http://schemas.openxmlformats.org/officeDocument/2006/relationships/image" Target="../media/image113.wmf"/><Relationship Id="rId32" Type="http://schemas.openxmlformats.org/officeDocument/2006/relationships/image" Target="../media/image121.wmf"/><Relationship Id="rId37" Type="http://schemas.openxmlformats.org/officeDocument/2006/relationships/image" Target="../media/image126.wmf"/><Relationship Id="rId40" Type="http://schemas.openxmlformats.org/officeDocument/2006/relationships/image" Target="../media/image129.wmf"/><Relationship Id="rId45" Type="http://schemas.openxmlformats.org/officeDocument/2006/relationships/image" Target="../media/image134.wmf"/><Relationship Id="rId53" Type="http://schemas.openxmlformats.org/officeDocument/2006/relationships/image" Target="../media/image142.wmf"/><Relationship Id="rId5" Type="http://schemas.openxmlformats.org/officeDocument/2006/relationships/image" Target="../media/image94.wmf"/><Relationship Id="rId10" Type="http://schemas.openxmlformats.org/officeDocument/2006/relationships/image" Target="../media/image99.wmf"/><Relationship Id="rId19" Type="http://schemas.openxmlformats.org/officeDocument/2006/relationships/image" Target="../media/image108.wmf"/><Relationship Id="rId31" Type="http://schemas.openxmlformats.org/officeDocument/2006/relationships/image" Target="../media/image120.wmf"/><Relationship Id="rId44" Type="http://schemas.openxmlformats.org/officeDocument/2006/relationships/image" Target="../media/image133.wmf"/><Relationship Id="rId52" Type="http://schemas.openxmlformats.org/officeDocument/2006/relationships/image" Target="../media/image141.wmf"/><Relationship Id="rId4" Type="http://schemas.openxmlformats.org/officeDocument/2006/relationships/image" Target="../media/image93.wmf"/><Relationship Id="rId9" Type="http://schemas.openxmlformats.org/officeDocument/2006/relationships/image" Target="../media/image98.wmf"/><Relationship Id="rId14" Type="http://schemas.openxmlformats.org/officeDocument/2006/relationships/image" Target="../media/image103.wmf"/><Relationship Id="rId22" Type="http://schemas.openxmlformats.org/officeDocument/2006/relationships/image" Target="../media/image111.wmf"/><Relationship Id="rId27" Type="http://schemas.openxmlformats.org/officeDocument/2006/relationships/image" Target="../media/image116.wmf"/><Relationship Id="rId30" Type="http://schemas.openxmlformats.org/officeDocument/2006/relationships/image" Target="../media/image119.wmf"/><Relationship Id="rId35" Type="http://schemas.openxmlformats.org/officeDocument/2006/relationships/image" Target="../media/image124.wmf"/><Relationship Id="rId43" Type="http://schemas.openxmlformats.org/officeDocument/2006/relationships/image" Target="../media/image132.wmf"/><Relationship Id="rId48" Type="http://schemas.openxmlformats.org/officeDocument/2006/relationships/image" Target="../media/image137.wmf"/><Relationship Id="rId8" Type="http://schemas.openxmlformats.org/officeDocument/2006/relationships/image" Target="../media/image97.wmf"/><Relationship Id="rId51" Type="http://schemas.openxmlformats.org/officeDocument/2006/relationships/image" Target="../media/image140.wmf"/><Relationship Id="rId3" Type="http://schemas.openxmlformats.org/officeDocument/2006/relationships/image" Target="../media/image92.wmf"/><Relationship Id="rId12" Type="http://schemas.openxmlformats.org/officeDocument/2006/relationships/image" Target="../media/image101.wmf"/><Relationship Id="rId17" Type="http://schemas.openxmlformats.org/officeDocument/2006/relationships/image" Target="../media/image106.wmf"/><Relationship Id="rId25" Type="http://schemas.openxmlformats.org/officeDocument/2006/relationships/image" Target="../media/image114.wmf"/><Relationship Id="rId33" Type="http://schemas.openxmlformats.org/officeDocument/2006/relationships/image" Target="../media/image122.wmf"/><Relationship Id="rId38" Type="http://schemas.openxmlformats.org/officeDocument/2006/relationships/image" Target="../media/image127.wmf"/><Relationship Id="rId46" Type="http://schemas.openxmlformats.org/officeDocument/2006/relationships/image" Target="../media/image135.wmf"/><Relationship Id="rId20" Type="http://schemas.openxmlformats.org/officeDocument/2006/relationships/image" Target="../media/image109.wmf"/><Relationship Id="rId41" Type="http://schemas.openxmlformats.org/officeDocument/2006/relationships/image" Target="../media/image130.wmf"/><Relationship Id="rId1" Type="http://schemas.openxmlformats.org/officeDocument/2006/relationships/image" Target="../media/image90.wmf"/><Relationship Id="rId6" Type="http://schemas.openxmlformats.org/officeDocument/2006/relationships/image" Target="../media/image95.wmf"/><Relationship Id="rId15" Type="http://schemas.openxmlformats.org/officeDocument/2006/relationships/image" Target="../media/image104.wmf"/><Relationship Id="rId23" Type="http://schemas.openxmlformats.org/officeDocument/2006/relationships/image" Target="../media/image112.wmf"/><Relationship Id="rId28" Type="http://schemas.openxmlformats.org/officeDocument/2006/relationships/image" Target="../media/image117.wmf"/><Relationship Id="rId36" Type="http://schemas.openxmlformats.org/officeDocument/2006/relationships/image" Target="../media/image125.wmf"/><Relationship Id="rId49" Type="http://schemas.openxmlformats.org/officeDocument/2006/relationships/image" Target="../media/image138.wmf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68.wmf"/><Relationship Id="rId21" Type="http://schemas.openxmlformats.org/officeDocument/2006/relationships/image" Target="../media/image163.wmf"/><Relationship Id="rId42" Type="http://schemas.openxmlformats.org/officeDocument/2006/relationships/image" Target="../media/image184.wmf"/><Relationship Id="rId47" Type="http://schemas.openxmlformats.org/officeDocument/2006/relationships/image" Target="../media/image189.wmf"/><Relationship Id="rId63" Type="http://schemas.openxmlformats.org/officeDocument/2006/relationships/image" Target="../media/image205.wmf"/><Relationship Id="rId68" Type="http://schemas.openxmlformats.org/officeDocument/2006/relationships/image" Target="../media/image210.wmf"/><Relationship Id="rId84" Type="http://schemas.openxmlformats.org/officeDocument/2006/relationships/image" Target="../media/image226.wmf"/><Relationship Id="rId16" Type="http://schemas.openxmlformats.org/officeDocument/2006/relationships/image" Target="../media/image158.wmf"/><Relationship Id="rId11" Type="http://schemas.openxmlformats.org/officeDocument/2006/relationships/image" Target="../media/image153.wmf"/><Relationship Id="rId32" Type="http://schemas.openxmlformats.org/officeDocument/2006/relationships/image" Target="../media/image174.wmf"/><Relationship Id="rId37" Type="http://schemas.openxmlformats.org/officeDocument/2006/relationships/image" Target="../media/image179.wmf"/><Relationship Id="rId53" Type="http://schemas.openxmlformats.org/officeDocument/2006/relationships/image" Target="../media/image195.wmf"/><Relationship Id="rId58" Type="http://schemas.openxmlformats.org/officeDocument/2006/relationships/image" Target="../media/image200.wmf"/><Relationship Id="rId74" Type="http://schemas.openxmlformats.org/officeDocument/2006/relationships/image" Target="../media/image216.wmf"/><Relationship Id="rId79" Type="http://schemas.openxmlformats.org/officeDocument/2006/relationships/image" Target="../media/image221.wmf"/><Relationship Id="rId5" Type="http://schemas.openxmlformats.org/officeDocument/2006/relationships/image" Target="../media/image147.wmf"/><Relationship Id="rId19" Type="http://schemas.openxmlformats.org/officeDocument/2006/relationships/image" Target="../media/image161.wmf"/><Relationship Id="rId14" Type="http://schemas.openxmlformats.org/officeDocument/2006/relationships/image" Target="../media/image156.wmf"/><Relationship Id="rId22" Type="http://schemas.openxmlformats.org/officeDocument/2006/relationships/image" Target="../media/image164.wmf"/><Relationship Id="rId27" Type="http://schemas.openxmlformats.org/officeDocument/2006/relationships/image" Target="../media/image169.wmf"/><Relationship Id="rId30" Type="http://schemas.openxmlformats.org/officeDocument/2006/relationships/image" Target="../media/image172.wmf"/><Relationship Id="rId35" Type="http://schemas.openxmlformats.org/officeDocument/2006/relationships/image" Target="../media/image177.wmf"/><Relationship Id="rId43" Type="http://schemas.openxmlformats.org/officeDocument/2006/relationships/image" Target="../media/image185.wmf"/><Relationship Id="rId48" Type="http://schemas.openxmlformats.org/officeDocument/2006/relationships/image" Target="../media/image190.wmf"/><Relationship Id="rId56" Type="http://schemas.openxmlformats.org/officeDocument/2006/relationships/image" Target="../media/image198.wmf"/><Relationship Id="rId64" Type="http://schemas.openxmlformats.org/officeDocument/2006/relationships/image" Target="../media/image206.wmf"/><Relationship Id="rId69" Type="http://schemas.openxmlformats.org/officeDocument/2006/relationships/image" Target="../media/image211.wmf"/><Relationship Id="rId77" Type="http://schemas.openxmlformats.org/officeDocument/2006/relationships/image" Target="../media/image219.wmf"/><Relationship Id="rId8" Type="http://schemas.openxmlformats.org/officeDocument/2006/relationships/image" Target="../media/image150.wmf"/><Relationship Id="rId51" Type="http://schemas.openxmlformats.org/officeDocument/2006/relationships/image" Target="../media/image193.wmf"/><Relationship Id="rId72" Type="http://schemas.openxmlformats.org/officeDocument/2006/relationships/image" Target="../media/image214.wmf"/><Relationship Id="rId80" Type="http://schemas.openxmlformats.org/officeDocument/2006/relationships/image" Target="../media/image222.wmf"/><Relationship Id="rId85" Type="http://schemas.openxmlformats.org/officeDocument/2006/relationships/image" Target="../media/image227.wmf"/><Relationship Id="rId3" Type="http://schemas.openxmlformats.org/officeDocument/2006/relationships/image" Target="../media/image145.wmf"/><Relationship Id="rId12" Type="http://schemas.openxmlformats.org/officeDocument/2006/relationships/image" Target="../media/image154.wmf"/><Relationship Id="rId17" Type="http://schemas.openxmlformats.org/officeDocument/2006/relationships/image" Target="../media/image159.wmf"/><Relationship Id="rId25" Type="http://schemas.openxmlformats.org/officeDocument/2006/relationships/image" Target="../media/image167.wmf"/><Relationship Id="rId33" Type="http://schemas.openxmlformats.org/officeDocument/2006/relationships/image" Target="../media/image175.wmf"/><Relationship Id="rId38" Type="http://schemas.openxmlformats.org/officeDocument/2006/relationships/image" Target="../media/image180.wmf"/><Relationship Id="rId46" Type="http://schemas.openxmlformats.org/officeDocument/2006/relationships/image" Target="../media/image188.wmf"/><Relationship Id="rId59" Type="http://schemas.openxmlformats.org/officeDocument/2006/relationships/image" Target="../media/image201.wmf"/><Relationship Id="rId67" Type="http://schemas.openxmlformats.org/officeDocument/2006/relationships/image" Target="../media/image209.wmf"/><Relationship Id="rId20" Type="http://schemas.openxmlformats.org/officeDocument/2006/relationships/image" Target="../media/image162.wmf"/><Relationship Id="rId41" Type="http://schemas.openxmlformats.org/officeDocument/2006/relationships/image" Target="../media/image183.wmf"/><Relationship Id="rId54" Type="http://schemas.openxmlformats.org/officeDocument/2006/relationships/image" Target="../media/image196.wmf"/><Relationship Id="rId62" Type="http://schemas.openxmlformats.org/officeDocument/2006/relationships/image" Target="../media/image204.wmf"/><Relationship Id="rId70" Type="http://schemas.openxmlformats.org/officeDocument/2006/relationships/image" Target="../media/image212.wmf"/><Relationship Id="rId75" Type="http://schemas.openxmlformats.org/officeDocument/2006/relationships/image" Target="../media/image217.wmf"/><Relationship Id="rId83" Type="http://schemas.openxmlformats.org/officeDocument/2006/relationships/image" Target="../media/image225.wmf"/><Relationship Id="rId88" Type="http://schemas.openxmlformats.org/officeDocument/2006/relationships/image" Target="../media/image230.wmf"/><Relationship Id="rId1" Type="http://schemas.openxmlformats.org/officeDocument/2006/relationships/image" Target="../media/image143.wmf"/><Relationship Id="rId6" Type="http://schemas.openxmlformats.org/officeDocument/2006/relationships/image" Target="../media/image148.wmf"/><Relationship Id="rId15" Type="http://schemas.openxmlformats.org/officeDocument/2006/relationships/image" Target="../media/image157.wmf"/><Relationship Id="rId23" Type="http://schemas.openxmlformats.org/officeDocument/2006/relationships/image" Target="../media/image165.wmf"/><Relationship Id="rId28" Type="http://schemas.openxmlformats.org/officeDocument/2006/relationships/image" Target="../media/image170.wmf"/><Relationship Id="rId36" Type="http://schemas.openxmlformats.org/officeDocument/2006/relationships/image" Target="../media/image178.wmf"/><Relationship Id="rId49" Type="http://schemas.openxmlformats.org/officeDocument/2006/relationships/image" Target="../media/image191.wmf"/><Relationship Id="rId57" Type="http://schemas.openxmlformats.org/officeDocument/2006/relationships/image" Target="../media/image199.wmf"/><Relationship Id="rId10" Type="http://schemas.openxmlformats.org/officeDocument/2006/relationships/image" Target="../media/image152.wmf"/><Relationship Id="rId31" Type="http://schemas.openxmlformats.org/officeDocument/2006/relationships/image" Target="../media/image173.wmf"/><Relationship Id="rId44" Type="http://schemas.openxmlformats.org/officeDocument/2006/relationships/image" Target="../media/image186.wmf"/><Relationship Id="rId52" Type="http://schemas.openxmlformats.org/officeDocument/2006/relationships/image" Target="../media/image194.wmf"/><Relationship Id="rId60" Type="http://schemas.openxmlformats.org/officeDocument/2006/relationships/image" Target="../media/image202.wmf"/><Relationship Id="rId65" Type="http://schemas.openxmlformats.org/officeDocument/2006/relationships/image" Target="../media/image207.wmf"/><Relationship Id="rId73" Type="http://schemas.openxmlformats.org/officeDocument/2006/relationships/image" Target="../media/image215.wmf"/><Relationship Id="rId78" Type="http://schemas.openxmlformats.org/officeDocument/2006/relationships/image" Target="../media/image220.wmf"/><Relationship Id="rId81" Type="http://schemas.openxmlformats.org/officeDocument/2006/relationships/image" Target="../media/image223.wmf"/><Relationship Id="rId86" Type="http://schemas.openxmlformats.org/officeDocument/2006/relationships/image" Target="../media/image228.wmf"/><Relationship Id="rId4" Type="http://schemas.openxmlformats.org/officeDocument/2006/relationships/image" Target="../media/image146.wmf"/><Relationship Id="rId9" Type="http://schemas.openxmlformats.org/officeDocument/2006/relationships/image" Target="../media/image151.wmf"/><Relationship Id="rId13" Type="http://schemas.openxmlformats.org/officeDocument/2006/relationships/image" Target="../media/image155.wmf"/><Relationship Id="rId18" Type="http://schemas.openxmlformats.org/officeDocument/2006/relationships/image" Target="../media/image160.wmf"/><Relationship Id="rId39" Type="http://schemas.openxmlformats.org/officeDocument/2006/relationships/image" Target="../media/image181.wmf"/><Relationship Id="rId34" Type="http://schemas.openxmlformats.org/officeDocument/2006/relationships/image" Target="../media/image176.wmf"/><Relationship Id="rId50" Type="http://schemas.openxmlformats.org/officeDocument/2006/relationships/image" Target="../media/image192.wmf"/><Relationship Id="rId55" Type="http://schemas.openxmlformats.org/officeDocument/2006/relationships/image" Target="../media/image197.wmf"/><Relationship Id="rId76" Type="http://schemas.openxmlformats.org/officeDocument/2006/relationships/image" Target="../media/image218.wmf"/><Relationship Id="rId7" Type="http://schemas.openxmlformats.org/officeDocument/2006/relationships/image" Target="../media/image149.wmf"/><Relationship Id="rId71" Type="http://schemas.openxmlformats.org/officeDocument/2006/relationships/image" Target="../media/image213.wmf"/><Relationship Id="rId2" Type="http://schemas.openxmlformats.org/officeDocument/2006/relationships/image" Target="../media/image144.wmf"/><Relationship Id="rId29" Type="http://schemas.openxmlformats.org/officeDocument/2006/relationships/image" Target="../media/image171.wmf"/><Relationship Id="rId24" Type="http://schemas.openxmlformats.org/officeDocument/2006/relationships/image" Target="../media/image166.wmf"/><Relationship Id="rId40" Type="http://schemas.openxmlformats.org/officeDocument/2006/relationships/image" Target="../media/image182.wmf"/><Relationship Id="rId45" Type="http://schemas.openxmlformats.org/officeDocument/2006/relationships/image" Target="../media/image187.wmf"/><Relationship Id="rId66" Type="http://schemas.openxmlformats.org/officeDocument/2006/relationships/image" Target="../media/image208.wmf"/><Relationship Id="rId87" Type="http://schemas.openxmlformats.org/officeDocument/2006/relationships/image" Target="../media/image229.wmf"/><Relationship Id="rId61" Type="http://schemas.openxmlformats.org/officeDocument/2006/relationships/image" Target="../media/image203.wmf"/><Relationship Id="rId82" Type="http://schemas.openxmlformats.org/officeDocument/2006/relationships/image" Target="../media/image224.wmf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43.wmf"/><Relationship Id="rId18" Type="http://schemas.openxmlformats.org/officeDocument/2006/relationships/image" Target="../media/image248.wmf"/><Relationship Id="rId26" Type="http://schemas.openxmlformats.org/officeDocument/2006/relationships/image" Target="../media/image256.wmf"/><Relationship Id="rId39" Type="http://schemas.openxmlformats.org/officeDocument/2006/relationships/image" Target="../media/image269.wmf"/><Relationship Id="rId21" Type="http://schemas.openxmlformats.org/officeDocument/2006/relationships/image" Target="../media/image251.wmf"/><Relationship Id="rId34" Type="http://schemas.openxmlformats.org/officeDocument/2006/relationships/image" Target="../media/image264.wmf"/><Relationship Id="rId42" Type="http://schemas.openxmlformats.org/officeDocument/2006/relationships/image" Target="../media/image272.wmf"/><Relationship Id="rId47" Type="http://schemas.openxmlformats.org/officeDocument/2006/relationships/image" Target="../media/image277.wmf"/><Relationship Id="rId50" Type="http://schemas.openxmlformats.org/officeDocument/2006/relationships/image" Target="../media/image280.wmf"/><Relationship Id="rId7" Type="http://schemas.openxmlformats.org/officeDocument/2006/relationships/image" Target="../media/image237.wmf"/><Relationship Id="rId2" Type="http://schemas.openxmlformats.org/officeDocument/2006/relationships/image" Target="../media/image232.wmf"/><Relationship Id="rId16" Type="http://schemas.openxmlformats.org/officeDocument/2006/relationships/image" Target="../media/image246.wmf"/><Relationship Id="rId29" Type="http://schemas.openxmlformats.org/officeDocument/2006/relationships/image" Target="../media/image259.wmf"/><Relationship Id="rId11" Type="http://schemas.openxmlformats.org/officeDocument/2006/relationships/image" Target="../media/image241.wmf"/><Relationship Id="rId24" Type="http://schemas.openxmlformats.org/officeDocument/2006/relationships/image" Target="../media/image254.wmf"/><Relationship Id="rId32" Type="http://schemas.openxmlformats.org/officeDocument/2006/relationships/image" Target="../media/image262.wmf"/><Relationship Id="rId37" Type="http://schemas.openxmlformats.org/officeDocument/2006/relationships/image" Target="../media/image267.wmf"/><Relationship Id="rId40" Type="http://schemas.openxmlformats.org/officeDocument/2006/relationships/image" Target="../media/image270.wmf"/><Relationship Id="rId45" Type="http://schemas.openxmlformats.org/officeDocument/2006/relationships/image" Target="../media/image275.wmf"/><Relationship Id="rId5" Type="http://schemas.openxmlformats.org/officeDocument/2006/relationships/image" Target="../media/image235.wmf"/><Relationship Id="rId15" Type="http://schemas.openxmlformats.org/officeDocument/2006/relationships/image" Target="../media/image245.wmf"/><Relationship Id="rId23" Type="http://schemas.openxmlformats.org/officeDocument/2006/relationships/image" Target="../media/image253.wmf"/><Relationship Id="rId28" Type="http://schemas.openxmlformats.org/officeDocument/2006/relationships/image" Target="../media/image258.wmf"/><Relationship Id="rId36" Type="http://schemas.openxmlformats.org/officeDocument/2006/relationships/image" Target="../media/image266.wmf"/><Relationship Id="rId49" Type="http://schemas.openxmlformats.org/officeDocument/2006/relationships/image" Target="../media/image279.wmf"/><Relationship Id="rId10" Type="http://schemas.openxmlformats.org/officeDocument/2006/relationships/image" Target="../media/image240.wmf"/><Relationship Id="rId19" Type="http://schemas.openxmlformats.org/officeDocument/2006/relationships/image" Target="../media/image249.wmf"/><Relationship Id="rId31" Type="http://schemas.openxmlformats.org/officeDocument/2006/relationships/image" Target="../media/image261.wmf"/><Relationship Id="rId44" Type="http://schemas.openxmlformats.org/officeDocument/2006/relationships/image" Target="../media/image274.wmf"/><Relationship Id="rId4" Type="http://schemas.openxmlformats.org/officeDocument/2006/relationships/image" Target="../media/image234.wmf"/><Relationship Id="rId9" Type="http://schemas.openxmlformats.org/officeDocument/2006/relationships/image" Target="../media/image239.wmf"/><Relationship Id="rId14" Type="http://schemas.openxmlformats.org/officeDocument/2006/relationships/image" Target="../media/image244.wmf"/><Relationship Id="rId22" Type="http://schemas.openxmlformats.org/officeDocument/2006/relationships/image" Target="../media/image252.wmf"/><Relationship Id="rId27" Type="http://schemas.openxmlformats.org/officeDocument/2006/relationships/image" Target="../media/image257.wmf"/><Relationship Id="rId30" Type="http://schemas.openxmlformats.org/officeDocument/2006/relationships/image" Target="../media/image260.wmf"/><Relationship Id="rId35" Type="http://schemas.openxmlformats.org/officeDocument/2006/relationships/image" Target="../media/image265.wmf"/><Relationship Id="rId43" Type="http://schemas.openxmlformats.org/officeDocument/2006/relationships/image" Target="../media/image273.wmf"/><Relationship Id="rId48" Type="http://schemas.openxmlformats.org/officeDocument/2006/relationships/image" Target="../media/image278.wmf"/><Relationship Id="rId8" Type="http://schemas.openxmlformats.org/officeDocument/2006/relationships/image" Target="../media/image238.wmf"/><Relationship Id="rId3" Type="http://schemas.openxmlformats.org/officeDocument/2006/relationships/image" Target="../media/image233.wmf"/><Relationship Id="rId12" Type="http://schemas.openxmlformats.org/officeDocument/2006/relationships/image" Target="../media/image242.wmf"/><Relationship Id="rId17" Type="http://schemas.openxmlformats.org/officeDocument/2006/relationships/image" Target="../media/image247.wmf"/><Relationship Id="rId25" Type="http://schemas.openxmlformats.org/officeDocument/2006/relationships/image" Target="../media/image255.wmf"/><Relationship Id="rId33" Type="http://schemas.openxmlformats.org/officeDocument/2006/relationships/image" Target="../media/image263.wmf"/><Relationship Id="rId38" Type="http://schemas.openxmlformats.org/officeDocument/2006/relationships/image" Target="../media/image268.wmf"/><Relationship Id="rId46" Type="http://schemas.openxmlformats.org/officeDocument/2006/relationships/image" Target="../media/image276.wmf"/><Relationship Id="rId20" Type="http://schemas.openxmlformats.org/officeDocument/2006/relationships/image" Target="../media/image250.wmf"/><Relationship Id="rId41" Type="http://schemas.openxmlformats.org/officeDocument/2006/relationships/image" Target="../media/image271.wmf"/><Relationship Id="rId1" Type="http://schemas.openxmlformats.org/officeDocument/2006/relationships/image" Target="../media/image231.wmf"/><Relationship Id="rId6" Type="http://schemas.openxmlformats.org/officeDocument/2006/relationships/image" Target="../media/image23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1295400</xdr:colOff>
      <xdr:row>3</xdr:row>
      <xdr:rowOff>333375</xdr:rowOff>
    </xdr:to>
    <xdr:pic>
      <xdr:nvPicPr>
        <xdr:cNvPr id="3" name="Рисунок 2" descr="base_1_386202_3399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5918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1019175</xdr:colOff>
      <xdr:row>4</xdr:row>
      <xdr:rowOff>342900</xdr:rowOff>
    </xdr:to>
    <xdr:pic>
      <xdr:nvPicPr>
        <xdr:cNvPr id="4" name="Рисунок 3" descr="base_1_386202_3399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220450"/>
          <a:ext cx="1019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1295400</xdr:colOff>
      <xdr:row>5</xdr:row>
      <xdr:rowOff>333375</xdr:rowOff>
    </xdr:to>
    <xdr:pic>
      <xdr:nvPicPr>
        <xdr:cNvPr id="5" name="Рисунок 4" descr="base_1_386202_3400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8491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</xdr:rowOff>
    </xdr:from>
    <xdr:to>
      <xdr:col>1</xdr:col>
      <xdr:colOff>1019175</xdr:colOff>
      <xdr:row>6</xdr:row>
      <xdr:rowOff>361951</xdr:rowOff>
    </xdr:to>
    <xdr:pic>
      <xdr:nvPicPr>
        <xdr:cNvPr id="6" name="Рисунок 5" descr="base_1_386202_3400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839701"/>
          <a:ext cx="1019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1295400</xdr:colOff>
      <xdr:row>7</xdr:row>
      <xdr:rowOff>333375</xdr:rowOff>
    </xdr:to>
    <xdr:pic>
      <xdr:nvPicPr>
        <xdr:cNvPr id="7" name="Рисунок 6" descr="base_1_386202_3400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3159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1295400</xdr:colOff>
      <xdr:row>8</xdr:row>
      <xdr:rowOff>333375</xdr:rowOff>
    </xdr:to>
    <xdr:pic>
      <xdr:nvPicPr>
        <xdr:cNvPr id="9" name="Рисунок 8" descr="base_1_386202_3404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6939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9</xdr:row>
      <xdr:rowOff>0</xdr:rowOff>
    </xdr:from>
    <xdr:to>
      <xdr:col>1</xdr:col>
      <xdr:colOff>1123951</xdr:colOff>
      <xdr:row>9</xdr:row>
      <xdr:rowOff>333375</xdr:rowOff>
    </xdr:to>
    <xdr:pic>
      <xdr:nvPicPr>
        <xdr:cNvPr id="10" name="Рисунок 9" descr="base_1_386202_3404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5551150"/>
          <a:ext cx="1123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1295400</xdr:colOff>
      <xdr:row>10</xdr:row>
      <xdr:rowOff>333375</xdr:rowOff>
    </xdr:to>
    <xdr:pic>
      <xdr:nvPicPr>
        <xdr:cNvPr id="11" name="Рисунок 10" descr="base_1_386202_3404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9766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11</xdr:row>
      <xdr:rowOff>0</xdr:rowOff>
    </xdr:from>
    <xdr:to>
      <xdr:col>1</xdr:col>
      <xdr:colOff>1123951</xdr:colOff>
      <xdr:row>11</xdr:row>
      <xdr:rowOff>342900</xdr:rowOff>
    </xdr:to>
    <xdr:pic>
      <xdr:nvPicPr>
        <xdr:cNvPr id="12" name="Рисунок 11" descr="base_1_386202_3404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6630650"/>
          <a:ext cx="1123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1295400</xdr:colOff>
      <xdr:row>12</xdr:row>
      <xdr:rowOff>333375</xdr:rowOff>
    </xdr:to>
    <xdr:pic>
      <xdr:nvPicPr>
        <xdr:cNvPr id="13" name="Рисунок 12" descr="base_1_386202_3405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2847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1047750</xdr:colOff>
      <xdr:row>13</xdr:row>
      <xdr:rowOff>342900</xdr:rowOff>
    </xdr:to>
    <xdr:pic>
      <xdr:nvPicPr>
        <xdr:cNvPr id="15" name="Рисунок 5" descr="base_1_386202_3418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8472150"/>
          <a:ext cx="1047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1057275</xdr:colOff>
      <xdr:row>14</xdr:row>
      <xdr:rowOff>333375</xdr:rowOff>
    </xdr:to>
    <xdr:pic>
      <xdr:nvPicPr>
        <xdr:cNvPr id="16" name="Рисунок 1" descr="base_1_386202_3419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9735800"/>
          <a:ext cx="10572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1295400</xdr:colOff>
      <xdr:row>15</xdr:row>
      <xdr:rowOff>333375</xdr:rowOff>
    </xdr:to>
    <xdr:pic>
      <xdr:nvPicPr>
        <xdr:cNvPr id="19" name="Рисунок 18" descr="base_1_386202_3428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22694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1295400</xdr:colOff>
      <xdr:row>16</xdr:row>
      <xdr:rowOff>333375</xdr:rowOff>
    </xdr:to>
    <xdr:pic>
      <xdr:nvPicPr>
        <xdr:cNvPr id="20" name="Рисунок 19" descr="base_1_386202_3430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34505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1200150</xdr:colOff>
      <xdr:row>17</xdr:row>
      <xdr:rowOff>333375</xdr:rowOff>
    </xdr:to>
    <xdr:pic>
      <xdr:nvPicPr>
        <xdr:cNvPr id="21" name="Рисунок 20" descr="base_1_386202_3430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085550"/>
          <a:ext cx="1200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1285875</xdr:colOff>
      <xdr:row>18</xdr:row>
      <xdr:rowOff>333375</xdr:rowOff>
    </xdr:to>
    <xdr:pic>
      <xdr:nvPicPr>
        <xdr:cNvPr id="22" name="Рисунок 21" descr="base_1_386202_3433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1420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1047750</xdr:colOff>
      <xdr:row>19</xdr:row>
      <xdr:rowOff>333375</xdr:rowOff>
    </xdr:to>
    <xdr:pic>
      <xdr:nvPicPr>
        <xdr:cNvPr id="24" name="Рисунок 22" descr="base_1_386202_3433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5901650"/>
          <a:ext cx="1047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1295400</xdr:colOff>
      <xdr:row>20</xdr:row>
      <xdr:rowOff>333375</xdr:rowOff>
    </xdr:to>
    <xdr:pic>
      <xdr:nvPicPr>
        <xdr:cNvPr id="25" name="Рисунок 24" descr="base_1_386202_3435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71653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12699</xdr:colOff>
      <xdr:row>20</xdr:row>
      <xdr:rowOff>590551</xdr:rowOff>
    </xdr:from>
    <xdr:to>
      <xdr:col>1</xdr:col>
      <xdr:colOff>1149350</xdr:colOff>
      <xdr:row>21</xdr:row>
      <xdr:rowOff>342901</xdr:rowOff>
    </xdr:to>
    <xdr:pic>
      <xdr:nvPicPr>
        <xdr:cNvPr id="26" name="Рисунок 23" descr="base_1_386202_3435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49" y="18332451"/>
          <a:ext cx="1136651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1295400</xdr:colOff>
      <xdr:row>22</xdr:row>
      <xdr:rowOff>333375</xdr:rowOff>
    </xdr:to>
    <xdr:pic>
      <xdr:nvPicPr>
        <xdr:cNvPr id="33" name="Рисунок 32" descr="base_1_386202_3453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59791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23</xdr:row>
      <xdr:rowOff>9526</xdr:rowOff>
    </xdr:from>
    <xdr:to>
      <xdr:col>1</xdr:col>
      <xdr:colOff>1060450</xdr:colOff>
      <xdr:row>23</xdr:row>
      <xdr:rowOff>317500</xdr:rowOff>
    </xdr:to>
    <xdr:pic>
      <xdr:nvPicPr>
        <xdr:cNvPr id="34" name="Рисунок 33" descr="base_1_386202_345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6660476"/>
          <a:ext cx="1117600" cy="307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1047750</xdr:colOff>
      <xdr:row>24</xdr:row>
      <xdr:rowOff>333375</xdr:rowOff>
    </xdr:to>
    <xdr:pic>
      <xdr:nvPicPr>
        <xdr:cNvPr id="36" name="Рисунок 29" descr="base_1_386202_3456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8379400"/>
          <a:ext cx="1047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1285875</xdr:colOff>
      <xdr:row>25</xdr:row>
      <xdr:rowOff>333375</xdr:rowOff>
    </xdr:to>
    <xdr:pic>
      <xdr:nvPicPr>
        <xdr:cNvPr id="37" name="Рисунок 30" descr="base_1_386202_3473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56050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1190625</xdr:colOff>
      <xdr:row>26</xdr:row>
      <xdr:rowOff>371475</xdr:rowOff>
    </xdr:to>
    <xdr:pic>
      <xdr:nvPicPr>
        <xdr:cNvPr id="38" name="Рисунок 31" descr="base_1_386202_3473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189150"/>
          <a:ext cx="1190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1285875</xdr:colOff>
      <xdr:row>27</xdr:row>
      <xdr:rowOff>333375</xdr:rowOff>
    </xdr:to>
    <xdr:pic>
      <xdr:nvPicPr>
        <xdr:cNvPr id="39" name="Рисунок 32" descr="base_1_386202_3473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1780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1295400</xdr:colOff>
      <xdr:row>28</xdr:row>
      <xdr:rowOff>333375</xdr:rowOff>
    </xdr:to>
    <xdr:pic>
      <xdr:nvPicPr>
        <xdr:cNvPr id="41" name="Рисунок 40" descr="base_1_386202_3475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0497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819149</xdr:colOff>
      <xdr:row>29</xdr:row>
      <xdr:rowOff>0</xdr:rowOff>
    </xdr:from>
    <xdr:to>
      <xdr:col>1</xdr:col>
      <xdr:colOff>1162050</xdr:colOff>
      <xdr:row>29</xdr:row>
      <xdr:rowOff>371475</xdr:rowOff>
    </xdr:to>
    <xdr:pic>
      <xdr:nvPicPr>
        <xdr:cNvPr id="42" name="Рисунок 41" descr="base_1_386202_3475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42659300"/>
          <a:ext cx="120015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1285875</xdr:colOff>
      <xdr:row>30</xdr:row>
      <xdr:rowOff>333375</xdr:rowOff>
    </xdr:to>
    <xdr:pic>
      <xdr:nvPicPr>
        <xdr:cNvPr id="43" name="Рисунок 33" descr="base_1_386202_3476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326890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1</xdr:rowOff>
    </xdr:from>
    <xdr:to>
      <xdr:col>1</xdr:col>
      <xdr:colOff>984250</xdr:colOff>
      <xdr:row>31</xdr:row>
      <xdr:rowOff>311151</xdr:rowOff>
    </xdr:to>
    <xdr:pic>
      <xdr:nvPicPr>
        <xdr:cNvPr id="44" name="Рисунок 34" descr="base_1_386202_3476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3439101"/>
          <a:ext cx="98425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1295400</xdr:colOff>
      <xdr:row>32</xdr:row>
      <xdr:rowOff>333375</xdr:rowOff>
    </xdr:to>
    <xdr:pic>
      <xdr:nvPicPr>
        <xdr:cNvPr id="45" name="Рисунок 44" descr="base_1_386202_3478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5008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</xdr:rowOff>
    </xdr:from>
    <xdr:to>
      <xdr:col>1</xdr:col>
      <xdr:colOff>1016000</xdr:colOff>
      <xdr:row>33</xdr:row>
      <xdr:rowOff>330201</xdr:rowOff>
    </xdr:to>
    <xdr:pic>
      <xdr:nvPicPr>
        <xdr:cNvPr id="46" name="Рисунок 45" descr="base_1_386202_3478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4664651"/>
          <a:ext cx="10160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1285875</xdr:colOff>
      <xdr:row>34</xdr:row>
      <xdr:rowOff>333375</xdr:rowOff>
    </xdr:to>
    <xdr:pic>
      <xdr:nvPicPr>
        <xdr:cNvPr id="47" name="Рисунок 36" descr="base_1_386202_3478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572000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1285875</xdr:colOff>
      <xdr:row>35</xdr:row>
      <xdr:rowOff>333375</xdr:rowOff>
    </xdr:to>
    <xdr:pic>
      <xdr:nvPicPr>
        <xdr:cNvPr id="48" name="Рисунок 37" descr="base_1_386202_3480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694555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35</xdr:row>
      <xdr:rowOff>581026</xdr:rowOff>
    </xdr:from>
    <xdr:to>
      <xdr:col>1</xdr:col>
      <xdr:colOff>1143000</xdr:colOff>
      <xdr:row>36</xdr:row>
      <xdr:rowOff>333376</xdr:rowOff>
    </xdr:to>
    <xdr:pic>
      <xdr:nvPicPr>
        <xdr:cNvPr id="49" name="Рисунок 38" descr="base_1_386202_3480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7526576"/>
          <a:ext cx="12001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1285875</xdr:colOff>
      <xdr:row>37</xdr:row>
      <xdr:rowOff>333375</xdr:rowOff>
    </xdr:to>
    <xdr:pic>
      <xdr:nvPicPr>
        <xdr:cNvPr id="50" name="Рисунок 39" descr="base_1_386202_348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816475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1133475</xdr:colOff>
      <xdr:row>38</xdr:row>
      <xdr:rowOff>400050</xdr:rowOff>
    </xdr:to>
    <xdr:pic>
      <xdr:nvPicPr>
        <xdr:cNvPr id="51" name="Рисунок 40" descr="base_1_386202_348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8742600"/>
          <a:ext cx="11334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1285875</xdr:colOff>
      <xdr:row>39</xdr:row>
      <xdr:rowOff>333375</xdr:rowOff>
    </xdr:to>
    <xdr:pic>
      <xdr:nvPicPr>
        <xdr:cNvPr id="53" name="Рисунок 42" descr="base_1_386202_3496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615850"/>
          <a:ext cx="1285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1</xdr:rowOff>
    </xdr:from>
    <xdr:to>
      <xdr:col>1</xdr:col>
      <xdr:colOff>1016000</xdr:colOff>
      <xdr:row>40</xdr:row>
      <xdr:rowOff>330200</xdr:rowOff>
    </xdr:to>
    <xdr:pic>
      <xdr:nvPicPr>
        <xdr:cNvPr id="54" name="Рисунок 43" descr="base_1_386202_3496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760651"/>
          <a:ext cx="1016000" cy="33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1295400</xdr:colOff>
      <xdr:row>41</xdr:row>
      <xdr:rowOff>333375</xdr:rowOff>
    </xdr:to>
    <xdr:pic>
      <xdr:nvPicPr>
        <xdr:cNvPr id="55" name="Рисунок 54" descr="base_1_386202_3498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17969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42</xdr:row>
      <xdr:rowOff>1</xdr:rowOff>
    </xdr:from>
    <xdr:to>
      <xdr:col>1</xdr:col>
      <xdr:colOff>1085850</xdr:colOff>
      <xdr:row>42</xdr:row>
      <xdr:rowOff>330200</xdr:rowOff>
    </xdr:to>
    <xdr:pic>
      <xdr:nvPicPr>
        <xdr:cNvPr id="56" name="Рисунок 55" descr="base_1_386202_3498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1744901"/>
          <a:ext cx="1085850" cy="330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1047750</xdr:colOff>
      <xdr:row>43</xdr:row>
      <xdr:rowOff>333375</xdr:rowOff>
    </xdr:to>
    <xdr:pic>
      <xdr:nvPicPr>
        <xdr:cNvPr id="57" name="Рисунок 44" descr="base_1_386202_3499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2901850"/>
          <a:ext cx="1047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50799</xdr:colOff>
      <xdr:row>44</xdr:row>
      <xdr:rowOff>50801</xdr:rowOff>
    </xdr:from>
    <xdr:to>
      <xdr:col>1</xdr:col>
      <xdr:colOff>1111250</xdr:colOff>
      <xdr:row>44</xdr:row>
      <xdr:rowOff>368300</xdr:rowOff>
    </xdr:to>
    <xdr:pic>
      <xdr:nvPicPr>
        <xdr:cNvPr id="59" name="Рисунок 12" descr="base_1_386202_3501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9" y="32575501"/>
          <a:ext cx="1060451" cy="31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1047750</xdr:colOff>
      <xdr:row>45</xdr:row>
      <xdr:rowOff>333375</xdr:rowOff>
    </xdr:to>
    <xdr:pic>
      <xdr:nvPicPr>
        <xdr:cNvPr id="60" name="Рисунок 13" descr="base_1_386202_3501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5302150"/>
          <a:ext cx="1047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1047750</xdr:colOff>
      <xdr:row>46</xdr:row>
      <xdr:rowOff>333375</xdr:rowOff>
    </xdr:to>
    <xdr:pic>
      <xdr:nvPicPr>
        <xdr:cNvPr id="61" name="Рисунок 46" descr="base_1_386202_3503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6483250"/>
          <a:ext cx="1047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1304925</xdr:colOff>
      <xdr:row>47</xdr:row>
      <xdr:rowOff>333375</xdr:rowOff>
    </xdr:to>
    <xdr:pic>
      <xdr:nvPicPr>
        <xdr:cNvPr id="62" name="Рисунок 47" descr="base_1_386202_3614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664350"/>
          <a:ext cx="13049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1295400</xdr:colOff>
      <xdr:row>51</xdr:row>
      <xdr:rowOff>333375</xdr:rowOff>
    </xdr:to>
    <xdr:pic>
      <xdr:nvPicPr>
        <xdr:cNvPr id="66" name="Рисунок 65" descr="base_1_386202_3928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23887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333375</xdr:rowOff>
    </xdr:to>
    <xdr:pic>
      <xdr:nvPicPr>
        <xdr:cNvPr id="67" name="Рисунок 66" descr="base_1_386202_3930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396355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1009650</xdr:colOff>
      <xdr:row>53</xdr:row>
      <xdr:rowOff>333375</xdr:rowOff>
    </xdr:to>
    <xdr:pic>
      <xdr:nvPicPr>
        <xdr:cNvPr id="69" name="Рисунок 51" descr="base_1_386202_3951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7113150"/>
          <a:ext cx="1009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1009650</xdr:colOff>
      <xdr:row>54</xdr:row>
      <xdr:rowOff>333375</xdr:rowOff>
    </xdr:to>
    <xdr:pic>
      <xdr:nvPicPr>
        <xdr:cNvPr id="70" name="Рисунок 52" descr="base_1_386202_3953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8687950"/>
          <a:ext cx="1009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1028700</xdr:colOff>
      <xdr:row>55</xdr:row>
      <xdr:rowOff>333375</xdr:rowOff>
    </xdr:to>
    <xdr:pic>
      <xdr:nvPicPr>
        <xdr:cNvPr id="71" name="Рисунок 15" descr="base_1_386202_3971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0262750"/>
          <a:ext cx="10287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1028700</xdr:colOff>
      <xdr:row>56</xdr:row>
      <xdr:rowOff>333375</xdr:rowOff>
    </xdr:to>
    <xdr:pic>
      <xdr:nvPicPr>
        <xdr:cNvPr id="72" name="Рисунок 2" descr="base_1_386202_3971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0656450"/>
          <a:ext cx="10287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1028700</xdr:colOff>
      <xdr:row>57</xdr:row>
      <xdr:rowOff>333375</xdr:rowOff>
    </xdr:to>
    <xdr:pic>
      <xdr:nvPicPr>
        <xdr:cNvPr id="74" name="Рисунок 17" descr="base_1_386202_3972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1443850"/>
          <a:ext cx="10287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1000125</xdr:colOff>
      <xdr:row>58</xdr:row>
      <xdr:rowOff>333375</xdr:rowOff>
    </xdr:to>
    <xdr:pic>
      <xdr:nvPicPr>
        <xdr:cNvPr id="75" name="Рисунок 74" descr="base_1_386202_4001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18375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59</xdr:row>
      <xdr:rowOff>1</xdr:rowOff>
    </xdr:from>
    <xdr:to>
      <xdr:col>1</xdr:col>
      <xdr:colOff>971550</xdr:colOff>
      <xdr:row>59</xdr:row>
      <xdr:rowOff>352425</xdr:rowOff>
    </xdr:to>
    <xdr:pic>
      <xdr:nvPicPr>
        <xdr:cNvPr id="76" name="Рисунок 75" descr="base_1_386202_4001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2370951"/>
          <a:ext cx="97155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1000125</xdr:colOff>
      <xdr:row>60</xdr:row>
      <xdr:rowOff>333375</xdr:rowOff>
    </xdr:to>
    <xdr:pic>
      <xdr:nvPicPr>
        <xdr:cNvPr id="77" name="Рисунок 76" descr="base_1_386202_4001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29043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61</xdr:row>
      <xdr:rowOff>1</xdr:rowOff>
    </xdr:from>
    <xdr:to>
      <xdr:col>1</xdr:col>
      <xdr:colOff>981075</xdr:colOff>
      <xdr:row>61</xdr:row>
      <xdr:rowOff>361951</xdr:rowOff>
    </xdr:to>
    <xdr:pic>
      <xdr:nvPicPr>
        <xdr:cNvPr id="78" name="Рисунок 77" descr="base_1_386202_4001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3418701"/>
          <a:ext cx="9810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79" name="Рисунок 78" descr="base_1_386202_4002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39330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63</xdr:row>
      <xdr:rowOff>1</xdr:rowOff>
    </xdr:from>
    <xdr:to>
      <xdr:col>1</xdr:col>
      <xdr:colOff>971550</xdr:colOff>
      <xdr:row>63</xdr:row>
      <xdr:rowOff>342901</xdr:rowOff>
    </xdr:to>
    <xdr:pic>
      <xdr:nvPicPr>
        <xdr:cNvPr id="80" name="Рисунок 79" descr="base_1_386202_4002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4428351"/>
          <a:ext cx="9715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1000125</xdr:colOff>
      <xdr:row>64</xdr:row>
      <xdr:rowOff>333375</xdr:rowOff>
    </xdr:to>
    <xdr:pic>
      <xdr:nvPicPr>
        <xdr:cNvPr id="81" name="Рисунок 80" descr="base_1_386202_40034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49236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1019175</xdr:colOff>
      <xdr:row>65</xdr:row>
      <xdr:rowOff>333375</xdr:rowOff>
    </xdr:to>
    <xdr:pic>
      <xdr:nvPicPr>
        <xdr:cNvPr id="82" name="Рисунок 81" descr="base_1_386202_4003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5425300"/>
          <a:ext cx="1019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1000125</xdr:colOff>
      <xdr:row>66</xdr:row>
      <xdr:rowOff>333375</xdr:rowOff>
    </xdr:to>
    <xdr:pic>
      <xdr:nvPicPr>
        <xdr:cNvPr id="83" name="Рисунок 82" descr="base_1_386202_4004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59269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850900</xdr:colOff>
      <xdr:row>67</xdr:row>
      <xdr:rowOff>50800</xdr:rowOff>
    </xdr:from>
    <xdr:to>
      <xdr:col>1</xdr:col>
      <xdr:colOff>882650</xdr:colOff>
      <xdr:row>67</xdr:row>
      <xdr:rowOff>349250</xdr:rowOff>
    </xdr:to>
    <xdr:pic>
      <xdr:nvPicPr>
        <xdr:cNvPr id="84" name="Рисунок 83" descr="base_1_386202_4004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66782950"/>
          <a:ext cx="8890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1000125</xdr:colOff>
      <xdr:row>68</xdr:row>
      <xdr:rowOff>333375</xdr:rowOff>
    </xdr:to>
    <xdr:pic>
      <xdr:nvPicPr>
        <xdr:cNvPr id="85" name="Рисунок 84" descr="base_1_386202_4005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70064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19051</xdr:colOff>
      <xdr:row>69</xdr:row>
      <xdr:rowOff>31750</xdr:rowOff>
    </xdr:from>
    <xdr:to>
      <xdr:col>1</xdr:col>
      <xdr:colOff>831850</xdr:colOff>
      <xdr:row>69</xdr:row>
      <xdr:rowOff>336550</xdr:rowOff>
    </xdr:to>
    <xdr:pic>
      <xdr:nvPicPr>
        <xdr:cNvPr id="86" name="Рисунок 85" descr="base_1_386202_4005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67722750"/>
          <a:ext cx="81279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70</xdr:row>
      <xdr:rowOff>19050</xdr:rowOff>
    </xdr:from>
    <xdr:to>
      <xdr:col>1</xdr:col>
      <xdr:colOff>1095375</xdr:colOff>
      <xdr:row>70</xdr:row>
      <xdr:rowOff>342900</xdr:rowOff>
    </xdr:to>
    <xdr:pic>
      <xdr:nvPicPr>
        <xdr:cNvPr id="88" name="Рисунок 87" descr="base_1_386202_4005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0958750"/>
          <a:ext cx="10191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1000125</xdr:colOff>
      <xdr:row>71</xdr:row>
      <xdr:rowOff>333375</xdr:rowOff>
    </xdr:to>
    <xdr:pic>
      <xdr:nvPicPr>
        <xdr:cNvPr id="89" name="Рисунок 88" descr="base_1_386202_40064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90511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72</xdr:row>
      <xdr:rowOff>1</xdr:rowOff>
    </xdr:from>
    <xdr:to>
      <xdr:col>1</xdr:col>
      <xdr:colOff>889000</xdr:colOff>
      <xdr:row>72</xdr:row>
      <xdr:rowOff>342900</xdr:rowOff>
    </xdr:to>
    <xdr:pic>
      <xdr:nvPicPr>
        <xdr:cNvPr id="90" name="Рисунок 89" descr="base_1_386202_400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9361051"/>
          <a:ext cx="889000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1000125</xdr:colOff>
      <xdr:row>73</xdr:row>
      <xdr:rowOff>333375</xdr:rowOff>
    </xdr:to>
    <xdr:pic>
      <xdr:nvPicPr>
        <xdr:cNvPr id="91" name="Рисунок 90" descr="base_1_386202_4007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01179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908050</xdr:colOff>
      <xdr:row>74</xdr:row>
      <xdr:rowOff>317500</xdr:rowOff>
    </xdr:to>
    <xdr:pic>
      <xdr:nvPicPr>
        <xdr:cNvPr id="92" name="Рисунок 91" descr="base_1_386202_4007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0415150"/>
          <a:ext cx="9080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1009650</xdr:colOff>
      <xdr:row>75</xdr:row>
      <xdr:rowOff>333375</xdr:rowOff>
    </xdr:to>
    <xdr:pic>
      <xdr:nvPicPr>
        <xdr:cNvPr id="93" name="Рисунок 54" descr="base_1_386202_4007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1159350"/>
          <a:ext cx="1009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1057275</xdr:colOff>
      <xdr:row>76</xdr:row>
      <xdr:rowOff>333375</xdr:rowOff>
    </xdr:to>
    <xdr:pic>
      <xdr:nvPicPr>
        <xdr:cNvPr id="94" name="Рисунок 55" descr="base_1_386202_4008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1946750"/>
          <a:ext cx="10572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1000125</xdr:colOff>
      <xdr:row>77</xdr:row>
      <xdr:rowOff>333375</xdr:rowOff>
    </xdr:to>
    <xdr:pic>
      <xdr:nvPicPr>
        <xdr:cNvPr id="95" name="Рисунок 94" descr="base_1_386202_4008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27341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78</xdr:row>
      <xdr:rowOff>1</xdr:rowOff>
    </xdr:from>
    <xdr:to>
      <xdr:col>1</xdr:col>
      <xdr:colOff>882651</xdr:colOff>
      <xdr:row>78</xdr:row>
      <xdr:rowOff>317501</xdr:rowOff>
    </xdr:to>
    <xdr:pic>
      <xdr:nvPicPr>
        <xdr:cNvPr id="96" name="Рисунок 95" descr="base_1_386202_4008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73012301"/>
          <a:ext cx="8826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1000125</xdr:colOff>
      <xdr:row>79</xdr:row>
      <xdr:rowOff>333375</xdr:rowOff>
    </xdr:to>
    <xdr:pic>
      <xdr:nvPicPr>
        <xdr:cNvPr id="97" name="Рисунок 96" descr="base_1_386202_40094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7374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80</xdr:row>
      <xdr:rowOff>1</xdr:rowOff>
    </xdr:from>
    <xdr:to>
      <xdr:col>1</xdr:col>
      <xdr:colOff>863601</xdr:colOff>
      <xdr:row>80</xdr:row>
      <xdr:rowOff>311150</xdr:rowOff>
    </xdr:to>
    <xdr:pic>
      <xdr:nvPicPr>
        <xdr:cNvPr id="98" name="Рисунок 97" descr="base_1_386202_4009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74047351"/>
          <a:ext cx="8636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1009650</xdr:colOff>
      <xdr:row>81</xdr:row>
      <xdr:rowOff>333375</xdr:rowOff>
    </xdr:to>
    <xdr:pic>
      <xdr:nvPicPr>
        <xdr:cNvPr id="99" name="Рисунок 56" descr="base_1_386202_4027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4804250"/>
          <a:ext cx="1009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1009650</xdr:colOff>
      <xdr:row>82</xdr:row>
      <xdr:rowOff>333375</xdr:rowOff>
    </xdr:to>
    <xdr:pic>
      <xdr:nvPicPr>
        <xdr:cNvPr id="100" name="Рисунок 57" descr="base_1_386202_40286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5686900"/>
          <a:ext cx="1009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1000125</xdr:colOff>
      <xdr:row>83</xdr:row>
      <xdr:rowOff>333375</xdr:rowOff>
    </xdr:to>
    <xdr:pic>
      <xdr:nvPicPr>
        <xdr:cNvPr id="101" name="Рисунок 100" descr="base_1_386202_4029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66711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1</xdr:rowOff>
    </xdr:from>
    <xdr:to>
      <xdr:col>1</xdr:col>
      <xdr:colOff>990600</xdr:colOff>
      <xdr:row>84</xdr:row>
      <xdr:rowOff>323851</xdr:rowOff>
    </xdr:to>
    <xdr:pic>
      <xdr:nvPicPr>
        <xdr:cNvPr id="102" name="Рисунок 101" descr="base_1_386202_4029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7115651"/>
          <a:ext cx="990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1000125</xdr:colOff>
      <xdr:row>85</xdr:row>
      <xdr:rowOff>333375</xdr:rowOff>
    </xdr:to>
    <xdr:pic>
      <xdr:nvPicPr>
        <xdr:cNvPr id="103" name="Рисунок 102" descr="base_1_386202_4030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75601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1000125</xdr:colOff>
      <xdr:row>86</xdr:row>
      <xdr:rowOff>333375</xdr:rowOff>
    </xdr:to>
    <xdr:pic>
      <xdr:nvPicPr>
        <xdr:cNvPr id="104" name="Рисунок 103" descr="base_1_386202_40310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854440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87</xdr:row>
      <xdr:rowOff>1</xdr:rowOff>
    </xdr:from>
    <xdr:to>
      <xdr:col>1</xdr:col>
      <xdr:colOff>901701</xdr:colOff>
      <xdr:row>87</xdr:row>
      <xdr:rowOff>349250</xdr:rowOff>
    </xdr:to>
    <xdr:pic>
      <xdr:nvPicPr>
        <xdr:cNvPr id="105" name="Рисунок 104" descr="base_1_386202_4031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78778101"/>
          <a:ext cx="901700" cy="34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1333500</xdr:colOff>
      <xdr:row>88</xdr:row>
      <xdr:rowOff>333375</xdr:rowOff>
    </xdr:to>
    <xdr:pic>
      <xdr:nvPicPr>
        <xdr:cNvPr id="112" name="Рисунок 111" descr="base_1_386202_4058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4380050"/>
          <a:ext cx="1333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1333500</xdr:colOff>
      <xdr:row>89</xdr:row>
      <xdr:rowOff>333375</xdr:rowOff>
    </xdr:to>
    <xdr:pic>
      <xdr:nvPicPr>
        <xdr:cNvPr id="113" name="Рисунок 112" descr="base_1_386202_4059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4970600"/>
          <a:ext cx="1333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1333500</xdr:colOff>
      <xdr:row>90</xdr:row>
      <xdr:rowOff>333375</xdr:rowOff>
    </xdr:to>
    <xdr:pic>
      <xdr:nvPicPr>
        <xdr:cNvPr id="114" name="Рисунок 113" descr="base_1_386202_4059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732600"/>
          <a:ext cx="1333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91</xdr:row>
      <xdr:rowOff>12700</xdr:rowOff>
    </xdr:from>
    <xdr:to>
      <xdr:col>1</xdr:col>
      <xdr:colOff>1371600</xdr:colOff>
      <xdr:row>91</xdr:row>
      <xdr:rowOff>342900</xdr:rowOff>
    </xdr:to>
    <xdr:pic>
      <xdr:nvPicPr>
        <xdr:cNvPr id="117" name="Рисунок 116" descr="base_1_386202_4060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63055500"/>
          <a:ext cx="135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1333500</xdr:colOff>
      <xdr:row>48</xdr:row>
      <xdr:rowOff>342900</xdr:rowOff>
    </xdr:to>
    <xdr:pic>
      <xdr:nvPicPr>
        <xdr:cNvPr id="119" name="Рисунок 118" descr="base_1_386202_36565"/>
        <xdr:cNvPicPr preferRelativeResize="0">
          <a:picLocks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355500"/>
          <a:ext cx="1333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1016000</xdr:colOff>
      <xdr:row>49</xdr:row>
      <xdr:rowOff>342900</xdr:rowOff>
    </xdr:to>
    <xdr:pic>
      <xdr:nvPicPr>
        <xdr:cNvPr id="120" name="Рисунок 119" descr="base_1_386202_36566"/>
        <xdr:cNvPicPr preferRelativeResize="0">
          <a:picLocks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965100"/>
          <a:ext cx="1016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1016000</xdr:colOff>
      <xdr:row>50</xdr:row>
      <xdr:rowOff>342900</xdr:rowOff>
    </xdr:to>
    <xdr:pic>
      <xdr:nvPicPr>
        <xdr:cNvPr id="122" name="Рисунок 121" descr="base_1_386202_36591"/>
        <xdr:cNvPicPr preferRelativeResize="0">
          <a:picLocks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1555650"/>
          <a:ext cx="1016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1362075</xdr:colOff>
      <xdr:row>3</xdr:row>
      <xdr:rowOff>314325</xdr:rowOff>
    </xdr:to>
    <xdr:pic>
      <xdr:nvPicPr>
        <xdr:cNvPr id="2" name="Рисунок 1" descr="base_1_386202_41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1621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4</xdr:row>
      <xdr:rowOff>1</xdr:rowOff>
    </xdr:from>
    <xdr:to>
      <xdr:col>1</xdr:col>
      <xdr:colOff>1009651</xdr:colOff>
      <xdr:row>4</xdr:row>
      <xdr:rowOff>323851</xdr:rowOff>
    </xdr:to>
    <xdr:pic>
      <xdr:nvPicPr>
        <xdr:cNvPr id="3" name="Рисунок 2" descr="base_1_386202_4165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2743201"/>
          <a:ext cx="1009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1362075</xdr:colOff>
      <xdr:row>5</xdr:row>
      <xdr:rowOff>314325</xdr:rowOff>
    </xdr:to>
    <xdr:pic>
      <xdr:nvPicPr>
        <xdr:cNvPr id="4" name="Рисунок 3" descr="base_1_386202_4166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6232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6</xdr:row>
      <xdr:rowOff>0</xdr:rowOff>
    </xdr:from>
    <xdr:to>
      <xdr:col>1</xdr:col>
      <xdr:colOff>1200151</xdr:colOff>
      <xdr:row>6</xdr:row>
      <xdr:rowOff>304800</xdr:rowOff>
    </xdr:to>
    <xdr:pic>
      <xdr:nvPicPr>
        <xdr:cNvPr id="5" name="Рисунок 4" descr="base_1_386202_4166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" y="4010025"/>
          <a:ext cx="1200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1362075</xdr:colOff>
      <xdr:row>7</xdr:row>
      <xdr:rowOff>314325</xdr:rowOff>
    </xdr:to>
    <xdr:pic>
      <xdr:nvPicPr>
        <xdr:cNvPr id="6" name="Рисунок 5" descr="base_1_386202_4167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5624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1362075</xdr:colOff>
      <xdr:row>8</xdr:row>
      <xdr:rowOff>314325</xdr:rowOff>
    </xdr:to>
    <xdr:pic>
      <xdr:nvPicPr>
        <xdr:cNvPr id="7" name="Рисунок 6" descr="base_1_386202_4170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9721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9</xdr:row>
      <xdr:rowOff>1</xdr:rowOff>
    </xdr:from>
    <xdr:to>
      <xdr:col>1</xdr:col>
      <xdr:colOff>1136650</xdr:colOff>
      <xdr:row>9</xdr:row>
      <xdr:rowOff>317501</xdr:rowOff>
    </xdr:to>
    <xdr:pic>
      <xdr:nvPicPr>
        <xdr:cNvPr id="8" name="Рисунок 7" descr="base_1_386202_4170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6337301"/>
          <a:ext cx="1136649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1362075</xdr:colOff>
      <xdr:row>10</xdr:row>
      <xdr:rowOff>314325</xdr:rowOff>
    </xdr:to>
    <xdr:pic>
      <xdr:nvPicPr>
        <xdr:cNvPr id="14" name="Рисунок 13" descr="base_1_386202_417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04850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1181100</xdr:colOff>
      <xdr:row>11</xdr:row>
      <xdr:rowOff>314325</xdr:rowOff>
    </xdr:to>
    <xdr:pic>
      <xdr:nvPicPr>
        <xdr:cNvPr id="15" name="Рисунок 14" descr="base_1_386202_417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677150"/>
          <a:ext cx="1181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1362075</xdr:colOff>
      <xdr:row>12</xdr:row>
      <xdr:rowOff>314325</xdr:rowOff>
    </xdr:to>
    <xdr:pic>
      <xdr:nvPicPr>
        <xdr:cNvPr id="16" name="Рисунок 15" descr="base_1_386202_417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2486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1171575</xdr:colOff>
      <xdr:row>13</xdr:row>
      <xdr:rowOff>352425</xdr:rowOff>
    </xdr:to>
    <xdr:pic>
      <xdr:nvPicPr>
        <xdr:cNvPr id="17" name="Рисунок 16" descr="base_1_386202_4172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896350"/>
          <a:ext cx="1171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1362075</xdr:colOff>
      <xdr:row>14</xdr:row>
      <xdr:rowOff>314325</xdr:rowOff>
    </xdr:to>
    <xdr:pic>
      <xdr:nvPicPr>
        <xdr:cNvPr id="18" name="Рисунок 17" descr="base_1_386202_4173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44880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1152525</xdr:colOff>
      <xdr:row>15</xdr:row>
      <xdr:rowOff>342900</xdr:rowOff>
    </xdr:to>
    <xdr:pic>
      <xdr:nvPicPr>
        <xdr:cNvPr id="19" name="Рисунок 6" descr="base_1_386202_4185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0696575"/>
          <a:ext cx="1152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1152525</xdr:colOff>
      <xdr:row>16</xdr:row>
      <xdr:rowOff>342900</xdr:rowOff>
    </xdr:to>
    <xdr:pic>
      <xdr:nvPicPr>
        <xdr:cNvPr id="20" name="Рисунок 7" descr="base_1_386202_4185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1906250"/>
          <a:ext cx="1152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50801</xdr:colOff>
      <xdr:row>18</xdr:row>
      <xdr:rowOff>63501</xdr:rowOff>
    </xdr:from>
    <xdr:to>
      <xdr:col>1</xdr:col>
      <xdr:colOff>1054101</xdr:colOff>
      <xdr:row>18</xdr:row>
      <xdr:rowOff>368301</xdr:rowOff>
    </xdr:to>
    <xdr:pic>
      <xdr:nvPicPr>
        <xdr:cNvPr id="23" name="Рисунок 22" descr="base_1_386202_4189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1" y="14001751"/>
          <a:ext cx="1003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1152525</xdr:colOff>
      <xdr:row>19</xdr:row>
      <xdr:rowOff>342900</xdr:rowOff>
    </xdr:to>
    <xdr:pic>
      <xdr:nvPicPr>
        <xdr:cNvPr id="24" name="Рисунок 11" descr="base_1_386202_4190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725775"/>
          <a:ext cx="1152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1171575</xdr:colOff>
      <xdr:row>20</xdr:row>
      <xdr:rowOff>323850</xdr:rowOff>
    </xdr:to>
    <xdr:pic>
      <xdr:nvPicPr>
        <xdr:cNvPr id="25" name="Рисунок 14" descr="base_1_386202_41947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840200"/>
          <a:ext cx="11715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1371600</xdr:colOff>
      <xdr:row>22</xdr:row>
      <xdr:rowOff>323850</xdr:rowOff>
    </xdr:to>
    <xdr:pic>
      <xdr:nvPicPr>
        <xdr:cNvPr id="33" name="Рисунок 32" descr="base_1_386202_4242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241250"/>
          <a:ext cx="1371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23</xdr:row>
      <xdr:rowOff>1</xdr:rowOff>
    </xdr:from>
    <xdr:to>
      <xdr:col>1</xdr:col>
      <xdr:colOff>1016000</xdr:colOff>
      <xdr:row>23</xdr:row>
      <xdr:rowOff>311150</xdr:rowOff>
    </xdr:to>
    <xdr:pic>
      <xdr:nvPicPr>
        <xdr:cNvPr id="34" name="Рисунок 33" descr="base_1_386202_4242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25101551"/>
          <a:ext cx="1015999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1371600</xdr:colOff>
      <xdr:row>24</xdr:row>
      <xdr:rowOff>323850</xdr:rowOff>
    </xdr:to>
    <xdr:pic>
      <xdr:nvPicPr>
        <xdr:cNvPr id="35" name="Рисунок 34" descr="base_1_386202_4244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6431875"/>
          <a:ext cx="1371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1295400</xdr:colOff>
      <xdr:row>25</xdr:row>
      <xdr:rowOff>304800</xdr:rowOff>
    </xdr:to>
    <xdr:pic>
      <xdr:nvPicPr>
        <xdr:cNvPr id="38" name="Рисунок 64" descr="base_1_386202_4247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8841700"/>
          <a:ext cx="1295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1152525</xdr:colOff>
      <xdr:row>26</xdr:row>
      <xdr:rowOff>342900</xdr:rowOff>
    </xdr:to>
    <xdr:pic>
      <xdr:nvPicPr>
        <xdr:cNvPr id="42" name="Рисунок 66" descr="base_1_386202_4267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2213550"/>
          <a:ext cx="1152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1152525</xdr:colOff>
      <xdr:row>27</xdr:row>
      <xdr:rowOff>342900</xdr:rowOff>
    </xdr:to>
    <xdr:pic>
      <xdr:nvPicPr>
        <xdr:cNvPr id="43" name="Рисунок 67" descr="base_1_386202_4268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423225"/>
          <a:ext cx="1152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1171575</xdr:colOff>
      <xdr:row>28</xdr:row>
      <xdr:rowOff>333375</xdr:rowOff>
    </xdr:to>
    <xdr:pic>
      <xdr:nvPicPr>
        <xdr:cNvPr id="44" name="Рисунок 68" descr="base_1_386202_4654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4613850"/>
          <a:ext cx="11715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1171575</xdr:colOff>
      <xdr:row>29</xdr:row>
      <xdr:rowOff>333375</xdr:rowOff>
    </xdr:to>
    <xdr:pic>
      <xdr:nvPicPr>
        <xdr:cNvPr id="45" name="Рисунок 69" descr="base_1_386202_4655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423600"/>
          <a:ext cx="11715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1162050</xdr:colOff>
      <xdr:row>30</xdr:row>
      <xdr:rowOff>333375</xdr:rowOff>
    </xdr:to>
    <xdr:pic>
      <xdr:nvPicPr>
        <xdr:cNvPr id="46" name="Рисунок 70" descr="base_1_386202_4737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8014275"/>
          <a:ext cx="11620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1162050</xdr:colOff>
      <xdr:row>31</xdr:row>
      <xdr:rowOff>333375</xdr:rowOff>
    </xdr:to>
    <xdr:pic>
      <xdr:nvPicPr>
        <xdr:cNvPr id="47" name="Рисунок 71" descr="base_1_386202_4738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8423850"/>
          <a:ext cx="11620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1162050</xdr:colOff>
      <xdr:row>32</xdr:row>
      <xdr:rowOff>333375</xdr:rowOff>
    </xdr:to>
    <xdr:pic>
      <xdr:nvPicPr>
        <xdr:cNvPr id="48" name="Рисунок 72" descr="base_1_386202_4738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8833425"/>
          <a:ext cx="11620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1162050</xdr:colOff>
      <xdr:row>33</xdr:row>
      <xdr:rowOff>333375</xdr:rowOff>
    </xdr:to>
    <xdr:pic>
      <xdr:nvPicPr>
        <xdr:cNvPr id="49" name="Рисунок 48" descr="base_1_386202_4767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924300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1</xdr:rowOff>
    </xdr:from>
    <xdr:to>
      <xdr:col>1</xdr:col>
      <xdr:colOff>1066800</xdr:colOff>
      <xdr:row>34</xdr:row>
      <xdr:rowOff>323851</xdr:rowOff>
    </xdr:to>
    <xdr:pic>
      <xdr:nvPicPr>
        <xdr:cNvPr id="50" name="Рисунок 49" descr="base_1_386202_4767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9728776"/>
          <a:ext cx="1066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1162050</xdr:colOff>
      <xdr:row>35</xdr:row>
      <xdr:rowOff>333375</xdr:rowOff>
    </xdr:to>
    <xdr:pic>
      <xdr:nvPicPr>
        <xdr:cNvPr id="51" name="Рисунок 50" descr="base_1_386202_4768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0243125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36</xdr:row>
      <xdr:rowOff>1</xdr:rowOff>
    </xdr:from>
    <xdr:to>
      <xdr:col>1</xdr:col>
      <xdr:colOff>1047751</xdr:colOff>
      <xdr:row>36</xdr:row>
      <xdr:rowOff>342901</xdr:rowOff>
    </xdr:to>
    <xdr:pic>
      <xdr:nvPicPr>
        <xdr:cNvPr id="52" name="Рисунок 51" descr="base_1_386202_4768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" y="40767001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1162050</xdr:colOff>
      <xdr:row>37</xdr:row>
      <xdr:rowOff>333375</xdr:rowOff>
    </xdr:to>
    <xdr:pic>
      <xdr:nvPicPr>
        <xdr:cNvPr id="53" name="Рисунок 52" descr="base_1_386202_4769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12432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38</xdr:row>
      <xdr:rowOff>1</xdr:rowOff>
    </xdr:from>
    <xdr:to>
      <xdr:col>1</xdr:col>
      <xdr:colOff>1041401</xdr:colOff>
      <xdr:row>38</xdr:row>
      <xdr:rowOff>317500</xdr:rowOff>
    </xdr:to>
    <xdr:pic>
      <xdr:nvPicPr>
        <xdr:cNvPr id="54" name="Рисунок 53" descr="base_1_386202_4769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39287451"/>
          <a:ext cx="1041400" cy="317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1162050</xdr:colOff>
      <xdr:row>39</xdr:row>
      <xdr:rowOff>333375</xdr:rowOff>
    </xdr:to>
    <xdr:pic>
      <xdr:nvPicPr>
        <xdr:cNvPr id="55" name="Рисунок 54" descr="base_1_386202_4770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2243375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1162050</xdr:colOff>
      <xdr:row>41</xdr:row>
      <xdr:rowOff>333375</xdr:rowOff>
    </xdr:to>
    <xdr:pic>
      <xdr:nvPicPr>
        <xdr:cNvPr id="56" name="Рисунок 55" descr="base_1_386202_4771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3291125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42</xdr:row>
      <xdr:rowOff>0</xdr:rowOff>
    </xdr:from>
    <xdr:to>
      <xdr:col>1</xdr:col>
      <xdr:colOff>1066800</xdr:colOff>
      <xdr:row>42</xdr:row>
      <xdr:rowOff>330200</xdr:rowOff>
    </xdr:to>
    <xdr:pic>
      <xdr:nvPicPr>
        <xdr:cNvPr id="57" name="Рисунок 56" descr="base_1_386202_4771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40963850"/>
          <a:ext cx="1066799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1162050</xdr:colOff>
      <xdr:row>43</xdr:row>
      <xdr:rowOff>333375</xdr:rowOff>
    </xdr:to>
    <xdr:pic>
      <xdr:nvPicPr>
        <xdr:cNvPr id="58" name="Рисунок 57" descr="base_1_386202_4771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42912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1168400</xdr:colOff>
      <xdr:row>44</xdr:row>
      <xdr:rowOff>336550</xdr:rowOff>
    </xdr:to>
    <xdr:pic>
      <xdr:nvPicPr>
        <xdr:cNvPr id="59" name="Рисунок 58" descr="base_1_386202_4771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1783000"/>
          <a:ext cx="11684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1219200</xdr:colOff>
      <xdr:row>45</xdr:row>
      <xdr:rowOff>333375</xdr:rowOff>
    </xdr:to>
    <xdr:pic>
      <xdr:nvPicPr>
        <xdr:cNvPr id="60" name="Рисунок 73" descr="base_1_386202_4773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5291375"/>
          <a:ext cx="12192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1162050</xdr:colOff>
      <xdr:row>46</xdr:row>
      <xdr:rowOff>333375</xdr:rowOff>
    </xdr:to>
    <xdr:pic>
      <xdr:nvPicPr>
        <xdr:cNvPr id="61" name="Рисунок 60" descr="base_1_386202_4773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3867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47</xdr:row>
      <xdr:rowOff>1</xdr:rowOff>
    </xdr:from>
    <xdr:to>
      <xdr:col>1</xdr:col>
      <xdr:colOff>1104901</xdr:colOff>
      <xdr:row>47</xdr:row>
      <xdr:rowOff>304801</xdr:rowOff>
    </xdr:to>
    <xdr:pic>
      <xdr:nvPicPr>
        <xdr:cNvPr id="62" name="Рисунок 61" descr="base_1_386202_47737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43364151"/>
          <a:ext cx="1104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1162050</xdr:colOff>
      <xdr:row>48</xdr:row>
      <xdr:rowOff>333375</xdr:rowOff>
    </xdr:to>
    <xdr:pic>
      <xdr:nvPicPr>
        <xdr:cNvPr id="63" name="Рисунок 62" descr="base_1_386202_4775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7386875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1162050</xdr:colOff>
      <xdr:row>49</xdr:row>
      <xdr:rowOff>333375</xdr:rowOff>
    </xdr:to>
    <xdr:pic>
      <xdr:nvPicPr>
        <xdr:cNvPr id="64" name="Рисунок 63" descr="base_1_386202_4777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8396525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1219200</xdr:colOff>
      <xdr:row>50</xdr:row>
      <xdr:rowOff>333375</xdr:rowOff>
    </xdr:to>
    <xdr:pic>
      <xdr:nvPicPr>
        <xdr:cNvPr id="65" name="Рисунок 74" descr="base_1_386202_4797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9406175"/>
          <a:ext cx="12192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1238250</xdr:colOff>
      <xdr:row>51</xdr:row>
      <xdr:rowOff>333375</xdr:rowOff>
    </xdr:to>
    <xdr:pic>
      <xdr:nvPicPr>
        <xdr:cNvPr id="66" name="Рисунок 75" descr="base_1_386202_4823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339625"/>
          <a:ext cx="12382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304800</xdr:rowOff>
    </xdr:to>
    <xdr:pic>
      <xdr:nvPicPr>
        <xdr:cNvPr id="67" name="Рисунок 76" descr="base_1_386202_4825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949225"/>
          <a:ext cx="1295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1295400</xdr:colOff>
      <xdr:row>53</xdr:row>
      <xdr:rowOff>304800</xdr:rowOff>
    </xdr:to>
    <xdr:pic>
      <xdr:nvPicPr>
        <xdr:cNvPr id="68" name="Рисунок 77" descr="base_1_386202_4826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1758850"/>
          <a:ext cx="1295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1295400</xdr:colOff>
      <xdr:row>54</xdr:row>
      <xdr:rowOff>304800</xdr:rowOff>
    </xdr:to>
    <xdr:pic>
      <xdr:nvPicPr>
        <xdr:cNvPr id="69" name="Рисунок 78" descr="base_1_386202_4826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2568475"/>
          <a:ext cx="1295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6350</xdr:colOff>
      <xdr:row>55</xdr:row>
      <xdr:rowOff>31750</xdr:rowOff>
    </xdr:from>
    <xdr:to>
      <xdr:col>1</xdr:col>
      <xdr:colOff>1365250</xdr:colOff>
      <xdr:row>55</xdr:row>
      <xdr:rowOff>330200</xdr:rowOff>
    </xdr:to>
    <xdr:pic>
      <xdr:nvPicPr>
        <xdr:cNvPr id="72" name="Рисунок 71" descr="base_1_386202_4826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40100250"/>
          <a:ext cx="13589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127000</xdr:colOff>
      <xdr:row>21</xdr:row>
      <xdr:rowOff>25400</xdr:rowOff>
    </xdr:from>
    <xdr:to>
      <xdr:col>1</xdr:col>
      <xdr:colOff>1301750</xdr:colOff>
      <xdr:row>21</xdr:row>
      <xdr:rowOff>349250</xdr:rowOff>
    </xdr:to>
    <xdr:pic>
      <xdr:nvPicPr>
        <xdr:cNvPr id="71" name="Рисунок 70" descr="base_1_386202_4197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" y="17526000"/>
          <a:ext cx="1174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1362075</xdr:colOff>
      <xdr:row>17</xdr:row>
      <xdr:rowOff>304800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18611ABC-F336-4C2B-9F45-53BF5809FC6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801600"/>
          <a:ext cx="1362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1212850</xdr:colOff>
      <xdr:row>40</xdr:row>
      <xdr:rowOff>336550</xdr:rowOff>
    </xdr:to>
    <xdr:pic>
      <xdr:nvPicPr>
        <xdr:cNvPr id="75" name="Рисунок 74" descr="base_1_386202_47701"/>
        <xdr:cNvPicPr preferRelativeResize="0">
          <a:picLocks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973250"/>
          <a:ext cx="12128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1304925</xdr:colOff>
      <xdr:row>3</xdr:row>
      <xdr:rowOff>342900</xdr:rowOff>
    </xdr:to>
    <xdr:pic>
      <xdr:nvPicPr>
        <xdr:cNvPr id="2" name="Рисунок 1" descr="base_1_386202_4870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908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1114425</xdr:colOff>
      <xdr:row>4</xdr:row>
      <xdr:rowOff>361950</xdr:rowOff>
    </xdr:to>
    <xdr:pic>
      <xdr:nvPicPr>
        <xdr:cNvPr id="3" name="Рисунок 2" descr="base_1_386202_4870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590925"/>
          <a:ext cx="1114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1304925</xdr:colOff>
      <xdr:row>5</xdr:row>
      <xdr:rowOff>342900</xdr:rowOff>
    </xdr:to>
    <xdr:pic>
      <xdr:nvPicPr>
        <xdr:cNvPr id="4" name="Рисунок 3" descr="base_1_386202_4870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1910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1028700</xdr:colOff>
      <xdr:row>6</xdr:row>
      <xdr:rowOff>371475</xdr:rowOff>
    </xdr:to>
    <xdr:pic>
      <xdr:nvPicPr>
        <xdr:cNvPr id="5" name="Рисунок 4" descr="base_1_386202_4870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819650"/>
          <a:ext cx="1028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1304925</xdr:colOff>
      <xdr:row>7</xdr:row>
      <xdr:rowOff>342900</xdr:rowOff>
    </xdr:to>
    <xdr:pic>
      <xdr:nvPicPr>
        <xdr:cNvPr id="6" name="Рисунок 5" descr="base_1_386202_4871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3911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1304925</xdr:colOff>
      <xdr:row>8</xdr:row>
      <xdr:rowOff>342900</xdr:rowOff>
    </xdr:to>
    <xdr:pic>
      <xdr:nvPicPr>
        <xdr:cNvPr id="8" name="Рисунок 7" descr="base_1_386202_4872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5913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9</xdr:row>
      <xdr:rowOff>0</xdr:rowOff>
    </xdr:from>
    <xdr:to>
      <xdr:col>1</xdr:col>
      <xdr:colOff>1035051</xdr:colOff>
      <xdr:row>9</xdr:row>
      <xdr:rowOff>361950</xdr:rowOff>
    </xdr:to>
    <xdr:pic>
      <xdr:nvPicPr>
        <xdr:cNvPr id="9" name="Рисунок 8" descr="base_1_386202_4872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6775450"/>
          <a:ext cx="1035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1304925</xdr:colOff>
      <xdr:row>10</xdr:row>
      <xdr:rowOff>342900</xdr:rowOff>
    </xdr:to>
    <xdr:pic>
      <xdr:nvPicPr>
        <xdr:cNvPr id="10" name="Рисунок 9" descr="base_1_386202_4873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7914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1038225</xdr:colOff>
      <xdr:row>11</xdr:row>
      <xdr:rowOff>333375</xdr:rowOff>
    </xdr:to>
    <xdr:pic>
      <xdr:nvPicPr>
        <xdr:cNvPr id="11" name="Рисунок 10" descr="base_1_386202_487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467725"/>
          <a:ext cx="1038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1304925</xdr:colOff>
      <xdr:row>12</xdr:row>
      <xdr:rowOff>342900</xdr:rowOff>
    </xdr:to>
    <xdr:pic>
      <xdr:nvPicPr>
        <xdr:cNvPr id="12" name="Рисунок 11" descr="base_1_386202_4873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07732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1038225</xdr:colOff>
      <xdr:row>13</xdr:row>
      <xdr:rowOff>342900</xdr:rowOff>
    </xdr:to>
    <xdr:pic>
      <xdr:nvPicPr>
        <xdr:cNvPr id="14" name="Рисунок 13" descr="base_1_386202_4880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0239375"/>
          <a:ext cx="1038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1038225</xdr:colOff>
      <xdr:row>14</xdr:row>
      <xdr:rowOff>342900</xdr:rowOff>
    </xdr:to>
    <xdr:pic>
      <xdr:nvPicPr>
        <xdr:cNvPr id="15" name="Рисунок 14" descr="base_1_386202_4880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1449050"/>
          <a:ext cx="1038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1304925</xdr:colOff>
      <xdr:row>15</xdr:row>
      <xdr:rowOff>342900</xdr:rowOff>
    </xdr:to>
    <xdr:pic>
      <xdr:nvPicPr>
        <xdr:cNvPr id="16" name="Рисунок 15" descr="base_1_386202_4884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65872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1304925</xdr:colOff>
      <xdr:row>16</xdr:row>
      <xdr:rowOff>342900</xdr:rowOff>
    </xdr:to>
    <xdr:pic>
      <xdr:nvPicPr>
        <xdr:cNvPr id="17" name="Рисунок 16" descr="base_1_386202_4886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38684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</xdr:row>
      <xdr:rowOff>1</xdr:rowOff>
    </xdr:from>
    <xdr:to>
      <xdr:col>1</xdr:col>
      <xdr:colOff>1009650</xdr:colOff>
      <xdr:row>17</xdr:row>
      <xdr:rowOff>352425</xdr:rowOff>
    </xdr:to>
    <xdr:pic>
      <xdr:nvPicPr>
        <xdr:cNvPr id="18" name="Рисунок 17" descr="base_1_386202_48864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4497051"/>
          <a:ext cx="100965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1304925</xdr:colOff>
      <xdr:row>18</xdr:row>
      <xdr:rowOff>342900</xdr:rowOff>
    </xdr:to>
    <xdr:pic>
      <xdr:nvPicPr>
        <xdr:cNvPr id="19" name="Рисунок 18" descr="base_1_386202_4887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0685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1047750</xdr:colOff>
      <xdr:row>19</xdr:row>
      <xdr:rowOff>342900</xdr:rowOff>
    </xdr:to>
    <xdr:pic>
      <xdr:nvPicPr>
        <xdr:cNvPr id="21" name="Рисунок 20" descr="base_1_386202_4888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430625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1304925</xdr:colOff>
      <xdr:row>20</xdr:row>
      <xdr:rowOff>342900</xdr:rowOff>
    </xdr:to>
    <xdr:pic>
      <xdr:nvPicPr>
        <xdr:cNvPr id="22" name="Рисунок 21" descr="base_1_386202_4889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6403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21</xdr:row>
      <xdr:rowOff>1</xdr:rowOff>
    </xdr:from>
    <xdr:to>
      <xdr:col>1</xdr:col>
      <xdr:colOff>1035051</xdr:colOff>
      <xdr:row>21</xdr:row>
      <xdr:rowOff>349250</xdr:rowOff>
    </xdr:to>
    <xdr:pic>
      <xdr:nvPicPr>
        <xdr:cNvPr id="23" name="Рисунок 22" descr="base_1_386202_4889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7526001"/>
          <a:ext cx="1035050" cy="34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1304925</xdr:colOff>
      <xdr:row>22</xdr:row>
      <xdr:rowOff>342900</xdr:rowOff>
    </xdr:to>
    <xdr:pic>
      <xdr:nvPicPr>
        <xdr:cNvPr id="30" name="Рисунок 29" descr="base_1_386202_4899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61556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1</xdr:rowOff>
    </xdr:from>
    <xdr:to>
      <xdr:col>1</xdr:col>
      <xdr:colOff>876300</xdr:colOff>
      <xdr:row>23</xdr:row>
      <xdr:rowOff>336550</xdr:rowOff>
    </xdr:to>
    <xdr:pic>
      <xdr:nvPicPr>
        <xdr:cNvPr id="31" name="Рисунок 30" descr="base_1_386202_4899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5666701"/>
          <a:ext cx="876300" cy="33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1047750</xdr:colOff>
      <xdr:row>24</xdr:row>
      <xdr:rowOff>342900</xdr:rowOff>
    </xdr:to>
    <xdr:pic>
      <xdr:nvPicPr>
        <xdr:cNvPr id="33" name="Рисунок 32" descr="base_1_386202_49017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8565475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1304925</xdr:colOff>
      <xdr:row>25</xdr:row>
      <xdr:rowOff>342900</xdr:rowOff>
    </xdr:to>
    <xdr:pic>
      <xdr:nvPicPr>
        <xdr:cNvPr id="34" name="Рисунок 33" descr="base_1_386202_49118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7751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26</xdr:row>
      <xdr:rowOff>1</xdr:rowOff>
    </xdr:from>
    <xdr:to>
      <xdr:col>1</xdr:col>
      <xdr:colOff>882651</xdr:colOff>
      <xdr:row>26</xdr:row>
      <xdr:rowOff>330201</xdr:rowOff>
    </xdr:to>
    <xdr:pic>
      <xdr:nvPicPr>
        <xdr:cNvPr id="35" name="Рисунок 34" descr="base_1_386202_4911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28790901"/>
          <a:ext cx="8826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1304925</xdr:colOff>
      <xdr:row>27</xdr:row>
      <xdr:rowOff>342900</xdr:rowOff>
    </xdr:to>
    <xdr:pic>
      <xdr:nvPicPr>
        <xdr:cNvPr id="36" name="Рисунок 35" descr="base_1_386202_4912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09753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1304925</xdr:colOff>
      <xdr:row>28</xdr:row>
      <xdr:rowOff>342900</xdr:rowOff>
    </xdr:to>
    <xdr:pic>
      <xdr:nvPicPr>
        <xdr:cNvPr id="38" name="Рисунок 37" descr="base_1_386202_4913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229927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29</xdr:row>
      <xdr:rowOff>1</xdr:rowOff>
    </xdr:from>
    <xdr:to>
      <xdr:col>1</xdr:col>
      <xdr:colOff>869951</xdr:colOff>
      <xdr:row>29</xdr:row>
      <xdr:rowOff>311150</xdr:rowOff>
    </xdr:to>
    <xdr:pic>
      <xdr:nvPicPr>
        <xdr:cNvPr id="39" name="Рисунок 38" descr="base_1_386202_49134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31261051"/>
          <a:ext cx="86995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1304925</xdr:colOff>
      <xdr:row>30</xdr:row>
      <xdr:rowOff>342900</xdr:rowOff>
    </xdr:to>
    <xdr:pic>
      <xdr:nvPicPr>
        <xdr:cNvPr id="40" name="Рисунок 39" descr="base_1_386202_49136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49942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819149</xdr:colOff>
      <xdr:row>31</xdr:row>
      <xdr:rowOff>0</xdr:rowOff>
    </xdr:from>
    <xdr:to>
      <xdr:col>1</xdr:col>
      <xdr:colOff>990600</xdr:colOff>
      <xdr:row>31</xdr:row>
      <xdr:rowOff>352425</xdr:rowOff>
    </xdr:to>
    <xdr:pic>
      <xdr:nvPicPr>
        <xdr:cNvPr id="41" name="Рисунок 40" descr="base_1_386202_49137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34299525"/>
          <a:ext cx="99060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1304925</xdr:colOff>
      <xdr:row>32</xdr:row>
      <xdr:rowOff>342900</xdr:rowOff>
    </xdr:to>
    <xdr:pic>
      <xdr:nvPicPr>
        <xdr:cNvPr id="42" name="Рисунок 41" descr="base_1_386202_49148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490912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962025</xdr:colOff>
      <xdr:row>33</xdr:row>
      <xdr:rowOff>314325</xdr:rowOff>
    </xdr:to>
    <xdr:pic>
      <xdr:nvPicPr>
        <xdr:cNvPr id="43" name="Рисунок 42" descr="base_1_386202_4914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5518725"/>
          <a:ext cx="962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1304925</xdr:colOff>
      <xdr:row>34</xdr:row>
      <xdr:rowOff>342900</xdr:rowOff>
    </xdr:to>
    <xdr:pic>
      <xdr:nvPicPr>
        <xdr:cNvPr id="44" name="Рисунок 43" descr="base_1_386202_4915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0927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1304925</xdr:colOff>
      <xdr:row>35</xdr:row>
      <xdr:rowOff>342900</xdr:rowOff>
    </xdr:to>
    <xdr:pic>
      <xdr:nvPicPr>
        <xdr:cNvPr id="45" name="Рисунок 44" descr="base_1_386202_4916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731895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36</xdr:row>
      <xdr:rowOff>1</xdr:rowOff>
    </xdr:from>
    <xdr:to>
      <xdr:col>1</xdr:col>
      <xdr:colOff>927101</xdr:colOff>
      <xdr:row>36</xdr:row>
      <xdr:rowOff>349251</xdr:rowOff>
    </xdr:to>
    <xdr:pic>
      <xdr:nvPicPr>
        <xdr:cNvPr id="46" name="Рисунок 45" descr="base_1_386202_4916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36017201"/>
          <a:ext cx="9271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1304925</xdr:colOff>
      <xdr:row>37</xdr:row>
      <xdr:rowOff>342900</xdr:rowOff>
    </xdr:to>
    <xdr:pic>
      <xdr:nvPicPr>
        <xdr:cNvPr id="47" name="Рисунок 46" descr="base_1_386202_4916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85191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819149</xdr:colOff>
      <xdr:row>38</xdr:row>
      <xdr:rowOff>0</xdr:rowOff>
    </xdr:from>
    <xdr:to>
      <xdr:col>1</xdr:col>
      <xdr:colOff>933450</xdr:colOff>
      <xdr:row>38</xdr:row>
      <xdr:rowOff>314325</xdr:rowOff>
    </xdr:to>
    <xdr:pic>
      <xdr:nvPicPr>
        <xdr:cNvPr id="48" name="Рисунок 47" descr="base_1_386202_4916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39185850"/>
          <a:ext cx="933451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1304925</xdr:colOff>
      <xdr:row>39</xdr:row>
      <xdr:rowOff>342900</xdr:rowOff>
    </xdr:to>
    <xdr:pic>
      <xdr:nvPicPr>
        <xdr:cNvPr id="50" name="Рисунок 49" descr="base_1_386202_49256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09956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1038225</xdr:colOff>
      <xdr:row>40</xdr:row>
      <xdr:rowOff>314325</xdr:rowOff>
    </xdr:to>
    <xdr:pic>
      <xdr:nvPicPr>
        <xdr:cNvPr id="51" name="Рисунок 50" descr="base_1_386202_49257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1490900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1304925</xdr:colOff>
      <xdr:row>41</xdr:row>
      <xdr:rowOff>342900</xdr:rowOff>
    </xdr:to>
    <xdr:pic>
      <xdr:nvPicPr>
        <xdr:cNvPr id="52" name="Рисунок 51" descr="base_1_386202_4927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1995725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42</xdr:row>
      <xdr:rowOff>1</xdr:rowOff>
    </xdr:from>
    <xdr:to>
      <xdr:col>1</xdr:col>
      <xdr:colOff>933450</xdr:colOff>
      <xdr:row>42</xdr:row>
      <xdr:rowOff>323851</xdr:rowOff>
    </xdr:to>
    <xdr:pic>
      <xdr:nvPicPr>
        <xdr:cNvPr id="53" name="Рисунок 52" descr="base_1_386202_4927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2624376"/>
          <a:ext cx="933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1047750</xdr:colOff>
      <xdr:row>43</xdr:row>
      <xdr:rowOff>342900</xdr:rowOff>
    </xdr:to>
    <xdr:pic>
      <xdr:nvPicPr>
        <xdr:cNvPr id="54" name="Рисунок 53" descr="base_1_386202_4927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3253025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44451</xdr:colOff>
      <xdr:row>44</xdr:row>
      <xdr:rowOff>57151</xdr:rowOff>
    </xdr:from>
    <xdr:to>
      <xdr:col>1</xdr:col>
      <xdr:colOff>1063625</xdr:colOff>
      <xdr:row>44</xdr:row>
      <xdr:rowOff>381001</xdr:rowOff>
    </xdr:to>
    <xdr:pic>
      <xdr:nvPicPr>
        <xdr:cNvPr id="56" name="Рисунок 55" descr="base_1_386202_49287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1" y="32746951"/>
          <a:ext cx="101917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1047750</xdr:colOff>
      <xdr:row>45</xdr:row>
      <xdr:rowOff>342900</xdr:rowOff>
    </xdr:to>
    <xdr:pic>
      <xdr:nvPicPr>
        <xdr:cNvPr id="57" name="Рисунок 56" descr="base_1_386202_49290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5662850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1038225</xdr:colOff>
      <xdr:row>46</xdr:row>
      <xdr:rowOff>342900</xdr:rowOff>
    </xdr:to>
    <xdr:pic>
      <xdr:nvPicPr>
        <xdr:cNvPr id="58" name="Рисунок 57" descr="base_1_386202_4930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872525"/>
          <a:ext cx="1038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1304925</xdr:colOff>
      <xdr:row>47</xdr:row>
      <xdr:rowOff>342900</xdr:rowOff>
    </xdr:to>
    <xdr:pic>
      <xdr:nvPicPr>
        <xdr:cNvPr id="59" name="Рисунок 58" descr="base_1_386202_49964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8082200"/>
          <a:ext cx="1304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1295400</xdr:colOff>
      <xdr:row>51</xdr:row>
      <xdr:rowOff>333375</xdr:rowOff>
    </xdr:to>
    <xdr:pic>
      <xdr:nvPicPr>
        <xdr:cNvPr id="63" name="Рисунок 62" descr="base_1_386202_51848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2949475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333375</xdr:rowOff>
    </xdr:to>
    <xdr:pic>
      <xdr:nvPicPr>
        <xdr:cNvPr id="64" name="Рисунок 63" descr="base_1_386202_518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4759225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1028700</xdr:colOff>
      <xdr:row>53</xdr:row>
      <xdr:rowOff>333375</xdr:rowOff>
    </xdr:to>
    <xdr:pic>
      <xdr:nvPicPr>
        <xdr:cNvPr id="66" name="Рисунок 65" descr="base_1_386202_51987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7902475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1028700</xdr:colOff>
      <xdr:row>54</xdr:row>
      <xdr:rowOff>333375</xdr:rowOff>
    </xdr:to>
    <xdr:pic>
      <xdr:nvPicPr>
        <xdr:cNvPr id="67" name="Рисунок 66" descr="base_1_386202_5200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9512200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1028700</xdr:colOff>
      <xdr:row>55</xdr:row>
      <xdr:rowOff>333375</xdr:rowOff>
    </xdr:to>
    <xdr:pic>
      <xdr:nvPicPr>
        <xdr:cNvPr id="68" name="Рисунок 67" descr="base_1_386202_5210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1112400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1028700</xdr:colOff>
      <xdr:row>56</xdr:row>
      <xdr:rowOff>333375</xdr:rowOff>
    </xdr:to>
    <xdr:pic>
      <xdr:nvPicPr>
        <xdr:cNvPr id="69" name="Рисунок 68" descr="base_1_386202_5210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1521975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1028700</xdr:colOff>
      <xdr:row>57</xdr:row>
      <xdr:rowOff>333375</xdr:rowOff>
    </xdr:to>
    <xdr:pic>
      <xdr:nvPicPr>
        <xdr:cNvPr id="71" name="Рисунок 70" descr="base_1_386202_52113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2341125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1000125</xdr:colOff>
      <xdr:row>58</xdr:row>
      <xdr:rowOff>333375</xdr:rowOff>
    </xdr:to>
    <xdr:pic>
      <xdr:nvPicPr>
        <xdr:cNvPr id="72" name="Рисунок 71" descr="base_1_386202_5225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275070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59</xdr:row>
      <xdr:rowOff>1</xdr:rowOff>
    </xdr:from>
    <xdr:to>
      <xdr:col>1</xdr:col>
      <xdr:colOff>920750</xdr:colOff>
      <xdr:row>59</xdr:row>
      <xdr:rowOff>336551</xdr:rowOff>
    </xdr:to>
    <xdr:pic>
      <xdr:nvPicPr>
        <xdr:cNvPr id="73" name="Рисунок 72" descr="base_1_386202_5225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8273951"/>
          <a:ext cx="9207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1000125</xdr:colOff>
      <xdr:row>60</xdr:row>
      <xdr:rowOff>333375</xdr:rowOff>
    </xdr:to>
    <xdr:pic>
      <xdr:nvPicPr>
        <xdr:cNvPr id="74" name="Рисунок 73" descr="base_1_386202_5226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37508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819149</xdr:colOff>
      <xdr:row>61</xdr:row>
      <xdr:rowOff>1</xdr:rowOff>
    </xdr:from>
    <xdr:to>
      <xdr:col>1</xdr:col>
      <xdr:colOff>914400</xdr:colOff>
      <xdr:row>61</xdr:row>
      <xdr:rowOff>323851</xdr:rowOff>
    </xdr:to>
    <xdr:pic>
      <xdr:nvPicPr>
        <xdr:cNvPr id="75" name="Рисунок 74" descr="base_1_386202_5226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64188976"/>
          <a:ext cx="91440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76" name="Рисунок 75" descr="base_1_386202_52274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47509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77" name="Рисунок 76" descr="base_1_386202_52274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46652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876300</xdr:colOff>
      <xdr:row>63</xdr:row>
      <xdr:rowOff>352425</xdr:rowOff>
    </xdr:to>
    <xdr:pic>
      <xdr:nvPicPr>
        <xdr:cNvPr id="78" name="Рисунок 77" descr="base_1_386202_52275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5217675"/>
          <a:ext cx="876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1000125</xdr:colOff>
      <xdr:row>64</xdr:row>
      <xdr:rowOff>333375</xdr:rowOff>
    </xdr:to>
    <xdr:pic>
      <xdr:nvPicPr>
        <xdr:cNvPr id="81" name="Рисунок 80" descr="base_1_386202_522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57701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847725</xdr:colOff>
      <xdr:row>65</xdr:row>
      <xdr:rowOff>295275</xdr:rowOff>
    </xdr:to>
    <xdr:pic>
      <xdr:nvPicPr>
        <xdr:cNvPr id="82" name="Рисунок 81" descr="base_1_386202_522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6274950"/>
          <a:ext cx="847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1000125</xdr:colOff>
      <xdr:row>66</xdr:row>
      <xdr:rowOff>333375</xdr:rowOff>
    </xdr:to>
    <xdr:pic>
      <xdr:nvPicPr>
        <xdr:cNvPr id="83" name="Рисунок 82" descr="base_1_386202_5229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67702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838200</xdr:colOff>
      <xdr:row>67</xdr:row>
      <xdr:rowOff>330200</xdr:rowOff>
    </xdr:to>
    <xdr:pic>
      <xdr:nvPicPr>
        <xdr:cNvPr id="84" name="Рисунок 83" descr="base_1_386202_5229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1455300"/>
          <a:ext cx="838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1000125</xdr:colOff>
      <xdr:row>68</xdr:row>
      <xdr:rowOff>333375</xdr:rowOff>
    </xdr:to>
    <xdr:pic>
      <xdr:nvPicPr>
        <xdr:cNvPr id="85" name="Рисунок 84" descr="base_1_386202_52298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78275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819149</xdr:colOff>
      <xdr:row>69</xdr:row>
      <xdr:rowOff>0</xdr:rowOff>
    </xdr:from>
    <xdr:to>
      <xdr:col>1</xdr:col>
      <xdr:colOff>942974</xdr:colOff>
      <xdr:row>69</xdr:row>
      <xdr:rowOff>323850</xdr:rowOff>
    </xdr:to>
    <xdr:pic>
      <xdr:nvPicPr>
        <xdr:cNvPr id="86" name="Рисунок 85" descr="base_1_386202_52299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68322825"/>
          <a:ext cx="942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70</xdr:row>
      <xdr:rowOff>25400</xdr:rowOff>
    </xdr:from>
    <xdr:to>
      <xdr:col>1</xdr:col>
      <xdr:colOff>962025</xdr:colOff>
      <xdr:row>70</xdr:row>
      <xdr:rowOff>349250</xdr:rowOff>
    </xdr:to>
    <xdr:pic>
      <xdr:nvPicPr>
        <xdr:cNvPr id="88" name="Рисунок 87" descr="base_1_386202_5230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50895250"/>
          <a:ext cx="942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1000125</xdr:colOff>
      <xdr:row>71</xdr:row>
      <xdr:rowOff>333375</xdr:rowOff>
    </xdr:to>
    <xdr:pic>
      <xdr:nvPicPr>
        <xdr:cNvPr id="89" name="Рисунок 88" descr="base_1_386202_52310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96277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72</xdr:row>
      <xdr:rowOff>1</xdr:rowOff>
    </xdr:from>
    <xdr:to>
      <xdr:col>1</xdr:col>
      <xdr:colOff>952500</xdr:colOff>
      <xdr:row>72</xdr:row>
      <xdr:rowOff>304801</xdr:rowOff>
    </xdr:to>
    <xdr:pic>
      <xdr:nvPicPr>
        <xdr:cNvPr id="90" name="Рисунок 89" descr="base_1_386202_5231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0265926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1000125</xdr:colOff>
      <xdr:row>73</xdr:row>
      <xdr:rowOff>333375</xdr:rowOff>
    </xdr:to>
    <xdr:pic>
      <xdr:nvPicPr>
        <xdr:cNvPr id="91" name="Рисунок 90" descr="base_1_386202_52316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062787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923925</xdr:colOff>
      <xdr:row>74</xdr:row>
      <xdr:rowOff>333375</xdr:rowOff>
    </xdr:to>
    <xdr:pic>
      <xdr:nvPicPr>
        <xdr:cNvPr id="92" name="Рисунок 91" descr="base_1_386202_52317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1342250"/>
          <a:ext cx="923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1000125</xdr:colOff>
      <xdr:row>75</xdr:row>
      <xdr:rowOff>333375</xdr:rowOff>
    </xdr:to>
    <xdr:pic>
      <xdr:nvPicPr>
        <xdr:cNvPr id="93" name="Рисунок 92" descr="base_1_386202_5232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162800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1066800</xdr:colOff>
      <xdr:row>76</xdr:row>
      <xdr:rowOff>333375</xdr:rowOff>
    </xdr:to>
    <xdr:pic>
      <xdr:nvPicPr>
        <xdr:cNvPr id="94" name="Рисунок 93" descr="base_1_386202_52329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265670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1000125</xdr:colOff>
      <xdr:row>77</xdr:row>
      <xdr:rowOff>333375</xdr:rowOff>
    </xdr:to>
    <xdr:pic>
      <xdr:nvPicPr>
        <xdr:cNvPr id="95" name="Рисунок 94" descr="base_1_386202_5233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366635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78</xdr:row>
      <xdr:rowOff>0</xdr:rowOff>
    </xdr:from>
    <xdr:to>
      <xdr:col>1</xdr:col>
      <xdr:colOff>895351</xdr:colOff>
      <xdr:row>78</xdr:row>
      <xdr:rowOff>333375</xdr:rowOff>
    </xdr:to>
    <xdr:pic>
      <xdr:nvPicPr>
        <xdr:cNvPr id="96" name="Рисунок 95" descr="base_1_386202_5233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" y="74152125"/>
          <a:ext cx="895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1000125</xdr:colOff>
      <xdr:row>79</xdr:row>
      <xdr:rowOff>333375</xdr:rowOff>
    </xdr:to>
    <xdr:pic>
      <xdr:nvPicPr>
        <xdr:cNvPr id="97" name="Рисунок 96" descr="base_1_386202_52340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466647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80</xdr:row>
      <xdr:rowOff>1</xdr:rowOff>
    </xdr:from>
    <xdr:to>
      <xdr:col>1</xdr:col>
      <xdr:colOff>904875</xdr:colOff>
      <xdr:row>80</xdr:row>
      <xdr:rowOff>304800</xdr:rowOff>
    </xdr:to>
    <xdr:pic>
      <xdr:nvPicPr>
        <xdr:cNvPr id="98" name="Рисунок 97" descr="base_1_386202_5234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5095101"/>
          <a:ext cx="9048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1000125</xdr:colOff>
      <xdr:row>81</xdr:row>
      <xdr:rowOff>333375</xdr:rowOff>
    </xdr:to>
    <xdr:pic>
      <xdr:nvPicPr>
        <xdr:cNvPr id="99" name="Рисунок 98" descr="base_1_386202_52520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546657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1000125</xdr:colOff>
      <xdr:row>82</xdr:row>
      <xdr:rowOff>333375</xdr:rowOff>
    </xdr:to>
    <xdr:pic>
      <xdr:nvPicPr>
        <xdr:cNvPr id="100" name="Рисунок 99" descr="base_1_386202_5253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634287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1000125</xdr:colOff>
      <xdr:row>83</xdr:row>
      <xdr:rowOff>333375</xdr:rowOff>
    </xdr:to>
    <xdr:pic>
      <xdr:nvPicPr>
        <xdr:cNvPr id="101" name="Рисунок 100" descr="base_1_386202_52538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73525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952500</xdr:colOff>
      <xdr:row>84</xdr:row>
      <xdr:rowOff>276225</xdr:rowOff>
    </xdr:to>
    <xdr:pic>
      <xdr:nvPicPr>
        <xdr:cNvPr id="102" name="Рисунок 101" descr="base_1_386202_52539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7724000"/>
          <a:ext cx="952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1000125</xdr:colOff>
      <xdr:row>85</xdr:row>
      <xdr:rowOff>333375</xdr:rowOff>
    </xdr:to>
    <xdr:pic>
      <xdr:nvPicPr>
        <xdr:cNvPr id="103" name="Рисунок 102" descr="base_1_386202_52550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815262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1000125</xdr:colOff>
      <xdr:row>86</xdr:row>
      <xdr:rowOff>333375</xdr:rowOff>
    </xdr:to>
    <xdr:pic>
      <xdr:nvPicPr>
        <xdr:cNvPr id="104" name="Рисунок 103" descr="base_1_386202_5255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9162275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971550</xdr:colOff>
      <xdr:row>87</xdr:row>
      <xdr:rowOff>323850</xdr:rowOff>
    </xdr:to>
    <xdr:pic>
      <xdr:nvPicPr>
        <xdr:cNvPr id="105" name="Рисунок 104" descr="base_1_386202_52557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9581375"/>
          <a:ext cx="9715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1295400</xdr:colOff>
      <xdr:row>88</xdr:row>
      <xdr:rowOff>333375</xdr:rowOff>
    </xdr:to>
    <xdr:pic>
      <xdr:nvPicPr>
        <xdr:cNvPr id="111" name="Рисунок 110" descr="base_1_386202_5273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44677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1295400</xdr:colOff>
      <xdr:row>89</xdr:row>
      <xdr:rowOff>333375</xdr:rowOff>
    </xdr:to>
    <xdr:pic>
      <xdr:nvPicPr>
        <xdr:cNvPr id="112" name="Рисунок 111" descr="base_1_386202_5273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5277325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1295400</xdr:colOff>
      <xdr:row>90</xdr:row>
      <xdr:rowOff>333375</xdr:rowOff>
    </xdr:to>
    <xdr:pic>
      <xdr:nvPicPr>
        <xdr:cNvPr id="113" name="Рисунок 112" descr="base_1_386202_52737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5877400"/>
          <a:ext cx="1295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1301750</xdr:colOff>
      <xdr:row>48</xdr:row>
      <xdr:rowOff>342900</xdr:rowOff>
    </xdr:to>
    <xdr:pic>
      <xdr:nvPicPr>
        <xdr:cNvPr id="115" name="Рисунок 114" descr="base_1_386202_50219"/>
        <xdr:cNvPicPr preferRelativeResize="0">
          <a:picLocks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6874450"/>
          <a:ext cx="1301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1035050</xdr:colOff>
      <xdr:row>49</xdr:row>
      <xdr:rowOff>342900</xdr:rowOff>
    </xdr:to>
    <xdr:pic>
      <xdr:nvPicPr>
        <xdr:cNvPr id="116" name="Рисунок 115" descr="base_1_386202_50220"/>
        <xdr:cNvPicPr preferRelativeResize="0">
          <a:picLocks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7477700"/>
          <a:ext cx="1035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1035050</xdr:colOff>
      <xdr:row>50</xdr:row>
      <xdr:rowOff>342900</xdr:rowOff>
    </xdr:to>
    <xdr:pic>
      <xdr:nvPicPr>
        <xdr:cNvPr id="117" name="Рисунок 116" descr="base_1_386202_50235"/>
        <xdr:cNvPicPr preferRelativeResize="0">
          <a:picLocks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8087300"/>
          <a:ext cx="1035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1362075</xdr:colOff>
      <xdr:row>3</xdr:row>
      <xdr:rowOff>314325</xdr:rowOff>
    </xdr:to>
    <xdr:pic>
      <xdr:nvPicPr>
        <xdr:cNvPr id="2" name="Рисунок 1" descr="base_1_386202_531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2669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4</xdr:row>
      <xdr:rowOff>1</xdr:rowOff>
    </xdr:from>
    <xdr:to>
      <xdr:col>1</xdr:col>
      <xdr:colOff>996950</xdr:colOff>
      <xdr:row>4</xdr:row>
      <xdr:rowOff>311151</xdr:rowOff>
    </xdr:to>
    <xdr:pic>
      <xdr:nvPicPr>
        <xdr:cNvPr id="3" name="Рисунок 2" descr="base_1_386202_5317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1" y="3162301"/>
          <a:ext cx="996949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1362075</xdr:colOff>
      <xdr:row>5</xdr:row>
      <xdr:rowOff>314325</xdr:rowOff>
    </xdr:to>
    <xdr:pic>
      <xdr:nvPicPr>
        <xdr:cNvPr id="4" name="Рисунок 3" descr="base_1_386202_5317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46710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1162049</xdr:colOff>
      <xdr:row>6</xdr:row>
      <xdr:rowOff>304800</xdr:rowOff>
    </xdr:to>
    <xdr:pic>
      <xdr:nvPicPr>
        <xdr:cNvPr id="5" name="Рисунок 4" descr="base_1_386202_5317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29100"/>
          <a:ext cx="116204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1295400</xdr:colOff>
      <xdr:row>7</xdr:row>
      <xdr:rowOff>304800</xdr:rowOff>
    </xdr:to>
    <xdr:pic>
      <xdr:nvPicPr>
        <xdr:cNvPr id="6" name="Рисунок 1" descr="base_1_386202_5318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67250"/>
          <a:ext cx="1295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1362075</xdr:colOff>
      <xdr:row>8</xdr:row>
      <xdr:rowOff>314325</xdr:rowOff>
    </xdr:to>
    <xdr:pic>
      <xdr:nvPicPr>
        <xdr:cNvPr id="7" name="Рисунок 6" descr="base_1_386202_5319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0769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9</xdr:row>
      <xdr:rowOff>1</xdr:rowOff>
    </xdr:from>
    <xdr:to>
      <xdr:col>1</xdr:col>
      <xdr:colOff>908051</xdr:colOff>
      <xdr:row>9</xdr:row>
      <xdr:rowOff>330201</xdr:rowOff>
    </xdr:to>
    <xdr:pic>
      <xdr:nvPicPr>
        <xdr:cNvPr id="8" name="Рисунок 7" descr="base_1_386202_5319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1" y="6788151"/>
          <a:ext cx="9080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1362075</xdr:colOff>
      <xdr:row>10</xdr:row>
      <xdr:rowOff>314325</xdr:rowOff>
    </xdr:to>
    <xdr:pic>
      <xdr:nvPicPr>
        <xdr:cNvPr id="9" name="Рисунок 8" descr="base_1_386202_5320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27710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11</xdr:row>
      <xdr:rowOff>1</xdr:rowOff>
    </xdr:from>
    <xdr:to>
      <xdr:col>1</xdr:col>
      <xdr:colOff>914401</xdr:colOff>
      <xdr:row>11</xdr:row>
      <xdr:rowOff>323850</xdr:rowOff>
    </xdr:to>
    <xdr:pic>
      <xdr:nvPicPr>
        <xdr:cNvPr id="10" name="Рисунок 9" descr="base_1_386202_5320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8143876"/>
          <a:ext cx="914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1362075</xdr:colOff>
      <xdr:row>12</xdr:row>
      <xdr:rowOff>314325</xdr:rowOff>
    </xdr:to>
    <xdr:pic>
      <xdr:nvPicPr>
        <xdr:cNvPr id="11" name="Рисунок 10" descr="base_1_386202_5320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6296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13</xdr:row>
      <xdr:rowOff>1</xdr:rowOff>
    </xdr:from>
    <xdr:to>
      <xdr:col>1</xdr:col>
      <xdr:colOff>882650</xdr:colOff>
      <xdr:row>13</xdr:row>
      <xdr:rowOff>336550</xdr:rowOff>
    </xdr:to>
    <xdr:pic>
      <xdr:nvPicPr>
        <xdr:cNvPr id="12" name="Рисунок 11" descr="base_1_386202_5320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1" y="9112251"/>
          <a:ext cx="882649" cy="33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1362075</xdr:colOff>
      <xdr:row>14</xdr:row>
      <xdr:rowOff>314325</xdr:rowOff>
    </xdr:to>
    <xdr:pic>
      <xdr:nvPicPr>
        <xdr:cNvPr id="13" name="Рисунок 12" descr="base_1_386202_5320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6790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1152525</xdr:colOff>
      <xdr:row>15</xdr:row>
      <xdr:rowOff>342900</xdr:rowOff>
    </xdr:to>
    <xdr:pic>
      <xdr:nvPicPr>
        <xdr:cNvPr id="14" name="Рисунок 13" descr="base_1_386202_53269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077575"/>
          <a:ext cx="1152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1152525</xdr:colOff>
      <xdr:row>16</xdr:row>
      <xdr:rowOff>342900</xdr:rowOff>
    </xdr:to>
    <xdr:pic>
      <xdr:nvPicPr>
        <xdr:cNvPr id="15" name="Рисунок 14" descr="base_1_386202_5327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2287250"/>
          <a:ext cx="1152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57151</xdr:colOff>
      <xdr:row>17</xdr:row>
      <xdr:rowOff>1</xdr:rowOff>
    </xdr:from>
    <xdr:to>
      <xdr:col>1</xdr:col>
      <xdr:colOff>990600</xdr:colOff>
      <xdr:row>17</xdr:row>
      <xdr:rowOff>349251</xdr:rowOff>
    </xdr:to>
    <xdr:pic>
      <xdr:nvPicPr>
        <xdr:cNvPr id="18" name="Рисунок 17" descr="base_1_386202_5329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51" y="13284201"/>
          <a:ext cx="933449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1152525</xdr:colOff>
      <xdr:row>18</xdr:row>
      <xdr:rowOff>342900</xdr:rowOff>
    </xdr:to>
    <xdr:pic>
      <xdr:nvPicPr>
        <xdr:cNvPr id="19" name="Рисунок 18" descr="base_1_386202_5329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078200"/>
          <a:ext cx="1152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1143000</xdr:colOff>
      <xdr:row>19</xdr:row>
      <xdr:rowOff>342900</xdr:rowOff>
    </xdr:to>
    <xdr:pic>
      <xdr:nvPicPr>
        <xdr:cNvPr id="20" name="Рисунок 19" descr="base_1_386202_5331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287875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1143000</xdr:colOff>
      <xdr:row>20</xdr:row>
      <xdr:rowOff>342900</xdr:rowOff>
    </xdr:to>
    <xdr:pic>
      <xdr:nvPicPr>
        <xdr:cNvPr id="21" name="Рисунок 20" descr="base_1_386202_5333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8516600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1362075</xdr:colOff>
      <xdr:row>21</xdr:row>
      <xdr:rowOff>314325</xdr:rowOff>
    </xdr:to>
    <xdr:pic>
      <xdr:nvPicPr>
        <xdr:cNvPr id="28" name="Рисунок 27" descr="base_1_386202_5360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7460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1114424</xdr:colOff>
      <xdr:row>22</xdr:row>
      <xdr:rowOff>1</xdr:rowOff>
    </xdr:from>
    <xdr:to>
      <xdr:col>1</xdr:col>
      <xdr:colOff>1060450</xdr:colOff>
      <xdr:row>22</xdr:row>
      <xdr:rowOff>323850</xdr:rowOff>
    </xdr:to>
    <xdr:pic>
      <xdr:nvPicPr>
        <xdr:cNvPr id="29" name="Рисунок 28" descr="base_1_386202_5360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4" y="25793701"/>
          <a:ext cx="1114426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1362075</xdr:colOff>
      <xdr:row>23</xdr:row>
      <xdr:rowOff>314325</xdr:rowOff>
    </xdr:to>
    <xdr:pic>
      <xdr:nvPicPr>
        <xdr:cNvPr id="30" name="Рисунок 29" descr="base_1_386202_53616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70700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1362075</xdr:colOff>
      <xdr:row>24</xdr:row>
      <xdr:rowOff>314325</xdr:rowOff>
    </xdr:to>
    <xdr:pic>
      <xdr:nvPicPr>
        <xdr:cNvPr id="33" name="Рисунок 32" descr="base_1_386202_5363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94798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1143000</xdr:colOff>
      <xdr:row>25</xdr:row>
      <xdr:rowOff>342900</xdr:rowOff>
    </xdr:to>
    <xdr:pic>
      <xdr:nvPicPr>
        <xdr:cNvPr id="37" name="Рисунок 36" descr="base_1_386202_5375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3023175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1143000</xdr:colOff>
      <xdr:row>26</xdr:row>
      <xdr:rowOff>342900</xdr:rowOff>
    </xdr:to>
    <xdr:pic>
      <xdr:nvPicPr>
        <xdr:cNvPr id="38" name="Рисунок 37" descr="base_1_386202_5375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4232850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1133475</xdr:colOff>
      <xdr:row>27</xdr:row>
      <xdr:rowOff>333375</xdr:rowOff>
    </xdr:to>
    <xdr:pic>
      <xdr:nvPicPr>
        <xdr:cNvPr id="39" name="Рисунок 38" descr="base_1_386202_56077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5423475"/>
          <a:ext cx="1133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1133475</xdr:colOff>
      <xdr:row>28</xdr:row>
      <xdr:rowOff>333375</xdr:rowOff>
    </xdr:to>
    <xdr:pic>
      <xdr:nvPicPr>
        <xdr:cNvPr id="40" name="Рисунок 39" descr="base_1_386202_5608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7233225"/>
          <a:ext cx="1133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1162050</xdr:colOff>
      <xdr:row>29</xdr:row>
      <xdr:rowOff>333375</xdr:rowOff>
    </xdr:to>
    <xdr:pic>
      <xdr:nvPicPr>
        <xdr:cNvPr id="41" name="Рисунок 2" descr="base_1_386202_5657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8747700"/>
          <a:ext cx="11620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1171575</xdr:colOff>
      <xdr:row>30</xdr:row>
      <xdr:rowOff>333375</xdr:rowOff>
    </xdr:to>
    <xdr:pic>
      <xdr:nvPicPr>
        <xdr:cNvPr id="42" name="Рисунок 41" descr="base_1_386202_56577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915727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1171575</xdr:colOff>
      <xdr:row>31</xdr:row>
      <xdr:rowOff>333375</xdr:rowOff>
    </xdr:to>
    <xdr:pic>
      <xdr:nvPicPr>
        <xdr:cNvPr id="43" name="Рисунок 42" descr="base_1_386202_5658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9566850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1171575</xdr:colOff>
      <xdr:row>32</xdr:row>
      <xdr:rowOff>333375</xdr:rowOff>
    </xdr:to>
    <xdr:pic>
      <xdr:nvPicPr>
        <xdr:cNvPr id="44" name="Рисунок 43" descr="base_1_386202_5672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997642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33</xdr:row>
      <xdr:rowOff>0</xdr:rowOff>
    </xdr:from>
    <xdr:to>
      <xdr:col>1</xdr:col>
      <xdr:colOff>1047751</xdr:colOff>
      <xdr:row>33</xdr:row>
      <xdr:rowOff>314325</xdr:rowOff>
    </xdr:to>
    <xdr:pic>
      <xdr:nvPicPr>
        <xdr:cNvPr id="45" name="Рисунок 44" descr="base_1_386202_5672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4046220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1171575</xdr:colOff>
      <xdr:row>34</xdr:row>
      <xdr:rowOff>333375</xdr:rowOff>
    </xdr:to>
    <xdr:pic>
      <xdr:nvPicPr>
        <xdr:cNvPr id="46" name="Рисунок 45" descr="base_1_386202_56730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976550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35</xdr:row>
      <xdr:rowOff>1</xdr:rowOff>
    </xdr:from>
    <xdr:to>
      <xdr:col>1</xdr:col>
      <xdr:colOff>990600</xdr:colOff>
      <xdr:row>35</xdr:row>
      <xdr:rowOff>342900</xdr:rowOff>
    </xdr:to>
    <xdr:pic>
      <xdr:nvPicPr>
        <xdr:cNvPr id="47" name="Рисунок 46" descr="base_1_386202_5673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41452801"/>
          <a:ext cx="990599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1171575</xdr:colOff>
      <xdr:row>36</xdr:row>
      <xdr:rowOff>333375</xdr:rowOff>
    </xdr:to>
    <xdr:pic>
      <xdr:nvPicPr>
        <xdr:cNvPr id="48" name="Рисунок 47" descr="base_1_386202_5674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7667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37</xdr:row>
      <xdr:rowOff>0</xdr:rowOff>
    </xdr:from>
    <xdr:to>
      <xdr:col>1</xdr:col>
      <xdr:colOff>946151</xdr:colOff>
      <xdr:row>37</xdr:row>
      <xdr:rowOff>330200</xdr:rowOff>
    </xdr:to>
    <xdr:pic>
      <xdr:nvPicPr>
        <xdr:cNvPr id="49" name="Рисунок 48" descr="base_1_386202_56743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1" y="40271700"/>
          <a:ext cx="9461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1171575</xdr:colOff>
      <xdr:row>38</xdr:row>
      <xdr:rowOff>333375</xdr:rowOff>
    </xdr:to>
    <xdr:pic>
      <xdr:nvPicPr>
        <xdr:cNvPr id="50" name="Рисунок 49" descr="base_1_386202_5674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3053000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1171575</xdr:colOff>
      <xdr:row>40</xdr:row>
      <xdr:rowOff>333375</xdr:rowOff>
    </xdr:to>
    <xdr:pic>
      <xdr:nvPicPr>
        <xdr:cNvPr id="52" name="Рисунок 51" descr="base_1_386202_5676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405312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1095375</xdr:colOff>
      <xdr:row>41</xdr:row>
      <xdr:rowOff>314325</xdr:rowOff>
    </xdr:to>
    <xdr:pic>
      <xdr:nvPicPr>
        <xdr:cNvPr id="53" name="Рисунок 52" descr="base_1_386202_5676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4596050"/>
          <a:ext cx="1095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1171575</xdr:colOff>
      <xdr:row>42</xdr:row>
      <xdr:rowOff>333375</xdr:rowOff>
    </xdr:to>
    <xdr:pic>
      <xdr:nvPicPr>
        <xdr:cNvPr id="54" name="Рисунок 53" descr="base_1_386202_56766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5053250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43</xdr:row>
      <xdr:rowOff>0</xdr:rowOff>
    </xdr:from>
    <xdr:to>
      <xdr:col>1</xdr:col>
      <xdr:colOff>1047751</xdr:colOff>
      <xdr:row>43</xdr:row>
      <xdr:rowOff>352425</xdr:rowOff>
    </xdr:to>
    <xdr:pic>
      <xdr:nvPicPr>
        <xdr:cNvPr id="55" name="Рисунок 54" descr="base_1_386202_56767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45700950"/>
          <a:ext cx="1047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1228725</xdr:colOff>
      <xdr:row>44</xdr:row>
      <xdr:rowOff>333375</xdr:rowOff>
    </xdr:to>
    <xdr:pic>
      <xdr:nvPicPr>
        <xdr:cNvPr id="56" name="Рисунок 55" descr="base_1_386202_56779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5337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1171575</xdr:colOff>
      <xdr:row>45</xdr:row>
      <xdr:rowOff>333375</xdr:rowOff>
    </xdr:to>
    <xdr:pic>
      <xdr:nvPicPr>
        <xdr:cNvPr id="57" name="Рисунок 56" descr="base_1_386202_56784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706302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46</xdr:row>
      <xdr:rowOff>1</xdr:rowOff>
    </xdr:from>
    <xdr:to>
      <xdr:col>1</xdr:col>
      <xdr:colOff>1073151</xdr:colOff>
      <xdr:row>46</xdr:row>
      <xdr:rowOff>330200</xdr:rowOff>
    </xdr:to>
    <xdr:pic>
      <xdr:nvPicPr>
        <xdr:cNvPr id="58" name="Рисунок 57" descr="base_1_386202_56785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1" y="44234101"/>
          <a:ext cx="1035050" cy="330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1171575</xdr:colOff>
      <xdr:row>47</xdr:row>
      <xdr:rowOff>333375</xdr:rowOff>
    </xdr:to>
    <xdr:pic>
      <xdr:nvPicPr>
        <xdr:cNvPr id="59" name="Рисунок 58" descr="base_1_386202_5680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828222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1171575</xdr:colOff>
      <xdr:row>48</xdr:row>
      <xdr:rowOff>333375</xdr:rowOff>
    </xdr:to>
    <xdr:pic>
      <xdr:nvPicPr>
        <xdr:cNvPr id="60" name="Рисунок 59" descr="base_1_386202_5682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929187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1228725</xdr:colOff>
      <xdr:row>49</xdr:row>
      <xdr:rowOff>333375</xdr:rowOff>
    </xdr:to>
    <xdr:pic>
      <xdr:nvPicPr>
        <xdr:cNvPr id="61" name="Рисунок 60" descr="base_1_386202_57019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30152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1362075</xdr:colOff>
      <xdr:row>50</xdr:row>
      <xdr:rowOff>314325</xdr:rowOff>
    </xdr:to>
    <xdr:pic>
      <xdr:nvPicPr>
        <xdr:cNvPr id="62" name="Рисунок 61" descr="base_1_386202_57200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129212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1362075</xdr:colOff>
      <xdr:row>51</xdr:row>
      <xdr:rowOff>314325</xdr:rowOff>
    </xdr:to>
    <xdr:pic>
      <xdr:nvPicPr>
        <xdr:cNvPr id="63" name="Рисунок 62" descr="base_1_386202_5720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2101750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1362075</xdr:colOff>
      <xdr:row>52</xdr:row>
      <xdr:rowOff>314325</xdr:rowOff>
    </xdr:to>
    <xdr:pic>
      <xdr:nvPicPr>
        <xdr:cNvPr id="64" name="Рисунок 63" descr="base_1_386202_57205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2911375"/>
          <a:ext cx="1362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1225550</xdr:colOff>
      <xdr:row>39</xdr:row>
      <xdr:rowOff>336550</xdr:rowOff>
    </xdr:to>
    <xdr:pic>
      <xdr:nvPicPr>
        <xdr:cNvPr id="67" name="Рисунок 66" descr="base_1_386202_56749"/>
        <xdr:cNvPicPr preferRelativeResize="0">
          <a:picLocks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40951150"/>
          <a:ext cx="12255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_\Documents\&#1057;&#1074;&#1077;&#1090;&#1083;&#1072;&#1085;&#1072;\&#1056;&#1072;&#1073;&#1086;&#1090;&#1072;\&#1058;&#1045;&#1061;&#1055;&#1056;&#1048;&#1057;\2021\&#1057;&#1058;&#1040;&#1042;&#1050;&#1048;%202022\&#1056;&#1072;&#1089;&#1095;&#1077;&#1090;%20&#1089;&#1090;&#1072;&#1074;&#1086;&#1082;%20&#1087;&#1086;%20&#1096;&#1072;&#1073;&#1083;&#1086;&#1085;&#1091;%20&#1056;&#1057;&#1058;\&#1064;&#1072;&#1073;&#1083;&#1086;&#1085;&#1099;%20&#1074;%20&#1087;&#1086;&#1089;&#1090;&#1072;&#1085;&#1086;&#1074;&#1083;&#1077;&#1085;&#1080;&#1077;\&#1064;&#1072;&#1073;&#1083;&#1086;&#1085;%20&#1056;&#1057;&#1058;%2022.12.2021%20(&#1057;3-&#1050;&#1051;)%20&#1075;&#1086;&#1088;&#1086;&#1076;%20&#1079;&#1072;&#1087;&#1086;&#1083;&#1085;&#1077;&#1085;%20&#1079;&#1072;%201%20&#1082;&#104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Исходные данные"/>
      <sheetName val="Расчет ставок"/>
    </sheetNames>
    <sheetDataSet>
      <sheetData sheetId="0"/>
      <sheetData sheetId="1"/>
      <sheetData sheetId="2">
        <row r="25">
          <cell r="E25">
            <v>4.621971448231549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120" zoomScaleNormal="120" workbookViewId="0">
      <selection activeCell="E1" sqref="E1:F1"/>
    </sheetView>
  </sheetViews>
  <sheetFormatPr defaultColWidth="9.140625" defaultRowHeight="15" x14ac:dyDescent="0.25"/>
  <cols>
    <col min="1" max="1" width="6.5703125" style="2" customWidth="1"/>
    <col min="2" max="2" width="14.85546875" style="1" customWidth="1"/>
    <col min="3" max="3" width="80.7109375" style="1" customWidth="1"/>
    <col min="4" max="4" width="16" style="31" customWidth="1"/>
    <col min="5" max="5" width="17.42578125" style="7" customWidth="1"/>
    <col min="6" max="6" width="17.42578125" style="1" customWidth="1"/>
    <col min="7" max="16384" width="9.140625" style="1"/>
  </cols>
  <sheetData>
    <row r="1" spans="1:6" ht="53.1" customHeight="1" x14ac:dyDescent="0.25">
      <c r="D1" s="36"/>
      <c r="E1" s="84" t="s">
        <v>223</v>
      </c>
      <c r="F1" s="84"/>
    </row>
    <row r="2" spans="1:6" ht="39" customHeight="1" x14ac:dyDescent="0.25">
      <c r="A2" s="85" t="s">
        <v>0</v>
      </c>
      <c r="B2" s="85"/>
      <c r="C2" s="85"/>
      <c r="D2" s="85"/>
      <c r="E2" s="85"/>
      <c r="F2" s="85"/>
    </row>
    <row r="3" spans="1:6" ht="111" customHeight="1" x14ac:dyDescent="0.25">
      <c r="A3" s="50" t="s">
        <v>4</v>
      </c>
      <c r="B3" s="50" t="s">
        <v>1</v>
      </c>
      <c r="C3" s="50" t="s">
        <v>2</v>
      </c>
      <c r="D3" s="50" t="s">
        <v>3</v>
      </c>
      <c r="E3" s="51" t="s">
        <v>206</v>
      </c>
      <c r="F3" s="51" t="s">
        <v>207</v>
      </c>
    </row>
    <row r="4" spans="1:6" s="3" customFormat="1" ht="96" customHeight="1" x14ac:dyDescent="0.25">
      <c r="A4" s="10">
        <v>1</v>
      </c>
      <c r="B4" s="25" t="s">
        <v>193</v>
      </c>
      <c r="C4" s="26" t="s">
        <v>5</v>
      </c>
      <c r="D4" s="37" t="s">
        <v>6</v>
      </c>
      <c r="E4" s="27">
        <f>E5+E6</f>
        <v>5495.64</v>
      </c>
      <c r="F4" s="13">
        <f>F5+F7</f>
        <v>13206.7</v>
      </c>
    </row>
    <row r="5" spans="1:6" ht="33.6" customHeight="1" x14ac:dyDescent="0.25">
      <c r="A5" s="10" t="s">
        <v>9</v>
      </c>
      <c r="B5" s="25" t="s">
        <v>194</v>
      </c>
      <c r="C5" s="26" t="s">
        <v>7</v>
      </c>
      <c r="D5" s="37" t="s">
        <v>6</v>
      </c>
      <c r="E5" s="27">
        <v>4549.2700000000004</v>
      </c>
      <c r="F5" s="13">
        <v>4549.2700000000004</v>
      </c>
    </row>
    <row r="6" spans="1:6" ht="62.45" customHeight="1" x14ac:dyDescent="0.25">
      <c r="A6" s="11" t="s">
        <v>10</v>
      </c>
      <c r="B6" s="28" t="s">
        <v>195</v>
      </c>
      <c r="C6" s="29" t="s">
        <v>8</v>
      </c>
      <c r="D6" s="38" t="s">
        <v>6</v>
      </c>
      <c r="E6" s="30">
        <v>946.37</v>
      </c>
      <c r="F6" s="13" t="s">
        <v>218</v>
      </c>
    </row>
    <row r="7" spans="1:6" ht="63" customHeight="1" x14ac:dyDescent="0.25">
      <c r="A7" s="10" t="s">
        <v>12</v>
      </c>
      <c r="B7" s="25" t="s">
        <v>196</v>
      </c>
      <c r="C7" s="26" t="s">
        <v>11</v>
      </c>
      <c r="D7" s="37" t="s">
        <v>6</v>
      </c>
      <c r="E7" s="27" t="s">
        <v>218</v>
      </c>
      <c r="F7" s="13">
        <v>8657.43</v>
      </c>
    </row>
    <row r="8" spans="1:6" ht="28.5" customHeight="1" x14ac:dyDescent="0.25">
      <c r="A8" s="83" t="s">
        <v>213</v>
      </c>
      <c r="B8" s="83"/>
      <c r="C8" s="83"/>
      <c r="D8" s="83"/>
      <c r="E8" s="83"/>
      <c r="F8" s="83"/>
    </row>
    <row r="9" spans="1:6" ht="29.1" customHeight="1" x14ac:dyDescent="0.25">
      <c r="A9" s="86" t="s">
        <v>208</v>
      </c>
      <c r="B9" s="86"/>
      <c r="C9" s="86"/>
      <c r="D9" s="86"/>
      <c r="E9" s="86"/>
      <c r="F9" s="86"/>
    </row>
    <row r="10" spans="1:6" ht="79.5" customHeight="1" x14ac:dyDescent="0.3">
      <c r="A10" s="33"/>
      <c r="B10" s="81" t="s">
        <v>198</v>
      </c>
      <c r="C10" s="82"/>
      <c r="D10" s="39"/>
      <c r="E10" s="35" t="s">
        <v>197</v>
      </c>
      <c r="F10" s="35"/>
    </row>
  </sheetData>
  <mergeCells count="5">
    <mergeCell ref="B10:C10"/>
    <mergeCell ref="A8:F8"/>
    <mergeCell ref="E1:F1"/>
    <mergeCell ref="A2:F2"/>
    <mergeCell ref="A9:F9"/>
  </mergeCells>
  <printOptions horizontalCentered="1"/>
  <pageMargins left="0.39370078740157483" right="0.39370078740157483" top="0.59055118110236227" bottom="0.39370078740157483" header="0" footer="0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zoomScale="130" zoomScaleNormal="130" workbookViewId="0">
      <selection activeCell="A94" sqref="A94:C94"/>
    </sheetView>
  </sheetViews>
  <sheetFormatPr defaultColWidth="9.140625" defaultRowHeight="15" x14ac:dyDescent="0.25"/>
  <cols>
    <col min="1" max="1" width="12.28515625" style="2" customWidth="1"/>
    <col min="2" max="2" width="20.7109375" style="1" customWidth="1"/>
    <col min="3" max="3" width="35.42578125" style="43" customWidth="1"/>
    <col min="4" max="4" width="16" style="45" customWidth="1"/>
    <col min="5" max="5" width="21.5703125" style="7" customWidth="1"/>
    <col min="6" max="6" width="11.5703125" style="68" customWidth="1"/>
    <col min="7" max="7" width="10.85546875" style="1" customWidth="1"/>
    <col min="8" max="16384" width="9.140625" style="1"/>
  </cols>
  <sheetData>
    <row r="1" spans="1:6" ht="57" customHeight="1" x14ac:dyDescent="0.25">
      <c r="D1" s="84" t="s">
        <v>224</v>
      </c>
      <c r="E1" s="95"/>
    </row>
    <row r="2" spans="1:6" ht="72.599999999999994" customHeight="1" x14ac:dyDescent="0.25">
      <c r="A2" s="85" t="s">
        <v>209</v>
      </c>
      <c r="B2" s="85"/>
      <c r="C2" s="85"/>
      <c r="D2" s="85"/>
      <c r="E2" s="85"/>
    </row>
    <row r="3" spans="1:6" customFormat="1" ht="41.45" customHeight="1" x14ac:dyDescent="0.25">
      <c r="A3" s="19" t="s">
        <v>141</v>
      </c>
      <c r="B3" s="19" t="s">
        <v>1</v>
      </c>
      <c r="C3" s="19" t="s">
        <v>2</v>
      </c>
      <c r="D3" s="19" t="s">
        <v>3</v>
      </c>
      <c r="E3" s="19" t="s">
        <v>199</v>
      </c>
      <c r="F3" s="69"/>
    </row>
    <row r="4" spans="1:6" ht="40.5" customHeight="1" x14ac:dyDescent="0.25">
      <c r="A4" s="87" t="s">
        <v>13</v>
      </c>
      <c r="B4" s="4"/>
      <c r="C4" s="89" t="s">
        <v>14</v>
      </c>
      <c r="D4" s="88" t="s">
        <v>15</v>
      </c>
      <c r="E4" s="9">
        <v>1631274.49</v>
      </c>
    </row>
    <row r="5" spans="1:6" ht="54" customHeight="1" x14ac:dyDescent="0.25">
      <c r="A5" s="87"/>
      <c r="B5" s="4"/>
      <c r="C5" s="89"/>
      <c r="D5" s="88"/>
      <c r="E5" s="9">
        <v>2240588.2999999998</v>
      </c>
    </row>
    <row r="6" spans="1:6" ht="44.1" customHeight="1" x14ac:dyDescent="0.25">
      <c r="A6" s="87" t="s">
        <v>16</v>
      </c>
      <c r="B6" s="4"/>
      <c r="C6" s="89" t="s">
        <v>17</v>
      </c>
      <c r="D6" s="88" t="s">
        <v>15</v>
      </c>
      <c r="E6" s="9">
        <v>1387594.96</v>
      </c>
    </row>
    <row r="7" spans="1:6" ht="49.5" customHeight="1" x14ac:dyDescent="0.25">
      <c r="A7" s="87"/>
      <c r="B7" s="4"/>
      <c r="C7" s="89"/>
      <c r="D7" s="88"/>
      <c r="E7" s="9">
        <v>1770691.18</v>
      </c>
    </row>
    <row r="8" spans="1:6" ht="96.6" customHeight="1" x14ac:dyDescent="0.25">
      <c r="A8" s="62" t="s">
        <v>18</v>
      </c>
      <c r="B8" s="4"/>
      <c r="C8" s="64" t="s">
        <v>19</v>
      </c>
      <c r="D8" s="63" t="s">
        <v>15</v>
      </c>
      <c r="E8" s="9">
        <v>1521334.07</v>
      </c>
    </row>
    <row r="9" spans="1:6" ht="44.45" customHeight="1" x14ac:dyDescent="0.25">
      <c r="A9" s="87" t="s">
        <v>20</v>
      </c>
      <c r="B9" s="4"/>
      <c r="C9" s="89" t="s">
        <v>21</v>
      </c>
      <c r="D9" s="88" t="s">
        <v>15</v>
      </c>
      <c r="E9" s="9">
        <v>1549753.24</v>
      </c>
    </row>
    <row r="10" spans="1:6" ht="51" customHeight="1" x14ac:dyDescent="0.25">
      <c r="A10" s="87"/>
      <c r="B10" s="4"/>
      <c r="C10" s="89"/>
      <c r="D10" s="88"/>
      <c r="E10" s="9">
        <v>2706080.07</v>
      </c>
    </row>
    <row r="11" spans="1:6" ht="41.1" customHeight="1" x14ac:dyDescent="0.25">
      <c r="A11" s="87" t="s">
        <v>22</v>
      </c>
      <c r="B11" s="4"/>
      <c r="C11" s="89" t="s">
        <v>23</v>
      </c>
      <c r="D11" s="88" t="s">
        <v>15</v>
      </c>
      <c r="E11" s="9">
        <v>1642819.67</v>
      </c>
    </row>
    <row r="12" spans="1:6" ht="51.75" customHeight="1" x14ac:dyDescent="0.25">
      <c r="A12" s="87"/>
      <c r="B12" s="4"/>
      <c r="C12" s="89"/>
      <c r="D12" s="88"/>
      <c r="E12" s="9">
        <v>2324848.14</v>
      </c>
    </row>
    <row r="13" spans="1:6" ht="96.6" customHeight="1" x14ac:dyDescent="0.25">
      <c r="A13" s="62" t="s">
        <v>24</v>
      </c>
      <c r="B13" s="4"/>
      <c r="C13" s="64" t="s">
        <v>25</v>
      </c>
      <c r="D13" s="63" t="s">
        <v>15</v>
      </c>
      <c r="E13" s="9">
        <v>1859788.15</v>
      </c>
    </row>
    <row r="14" spans="1:6" ht="93" customHeight="1" x14ac:dyDescent="0.25">
      <c r="A14" s="12" t="s">
        <v>26</v>
      </c>
      <c r="B14" s="4"/>
      <c r="C14" s="4" t="s">
        <v>27</v>
      </c>
      <c r="D14" s="14" t="s">
        <v>15</v>
      </c>
      <c r="E14" s="9">
        <v>1450963.88</v>
      </c>
    </row>
    <row r="15" spans="1:6" ht="96.6" customHeight="1" x14ac:dyDescent="0.25">
      <c r="A15" s="62" t="s">
        <v>28</v>
      </c>
      <c r="B15" s="4"/>
      <c r="C15" s="64" t="s">
        <v>29</v>
      </c>
      <c r="D15" s="63" t="s">
        <v>15</v>
      </c>
      <c r="E15" s="9">
        <v>1147026.94</v>
      </c>
    </row>
    <row r="16" spans="1:6" ht="94.5" x14ac:dyDescent="0.25">
      <c r="A16" s="16" t="s">
        <v>31</v>
      </c>
      <c r="B16" s="5"/>
      <c r="C16" s="16" t="s">
        <v>32</v>
      </c>
      <c r="D16" s="15" t="s">
        <v>15</v>
      </c>
      <c r="E16" s="57">
        <v>2144374.66</v>
      </c>
    </row>
    <row r="17" spans="1:5" ht="50.25" customHeight="1" x14ac:dyDescent="0.25">
      <c r="A17" s="87" t="s">
        <v>33</v>
      </c>
      <c r="B17" s="4"/>
      <c r="C17" s="87" t="s">
        <v>34</v>
      </c>
      <c r="D17" s="88" t="s">
        <v>15</v>
      </c>
      <c r="E17" s="9">
        <v>2660300.34</v>
      </c>
    </row>
    <row r="18" spans="1:5" ht="45" customHeight="1" x14ac:dyDescent="0.25">
      <c r="A18" s="87"/>
      <c r="B18" s="4"/>
      <c r="C18" s="87"/>
      <c r="D18" s="88"/>
      <c r="E18" s="9">
        <v>3153802.16</v>
      </c>
    </row>
    <row r="19" spans="1:5" ht="93.95" customHeight="1" x14ac:dyDescent="0.25">
      <c r="A19" s="72" t="s">
        <v>35</v>
      </c>
      <c r="B19" s="4"/>
      <c r="C19" s="72" t="s">
        <v>36</v>
      </c>
      <c r="D19" s="73" t="s">
        <v>15</v>
      </c>
      <c r="E19" s="9">
        <v>2538377.04</v>
      </c>
    </row>
    <row r="20" spans="1:5" ht="94.5" customHeight="1" x14ac:dyDescent="0.25">
      <c r="A20" s="16" t="s">
        <v>37</v>
      </c>
      <c r="B20" s="5"/>
      <c r="C20" s="16" t="s">
        <v>38</v>
      </c>
      <c r="D20" s="15" t="s">
        <v>15</v>
      </c>
      <c r="E20" s="58">
        <v>5052148.4800000004</v>
      </c>
    </row>
    <row r="21" spans="1:5" ht="47.25" customHeight="1" x14ac:dyDescent="0.25">
      <c r="A21" s="87" t="s">
        <v>39</v>
      </c>
      <c r="B21" s="4"/>
      <c r="C21" s="87" t="s">
        <v>40</v>
      </c>
      <c r="D21" s="88" t="s">
        <v>15</v>
      </c>
      <c r="E21" s="57">
        <v>3680602.68</v>
      </c>
    </row>
    <row r="22" spans="1:5" ht="47.25" customHeight="1" x14ac:dyDescent="0.25">
      <c r="A22" s="87"/>
      <c r="B22" s="6"/>
      <c r="C22" s="87"/>
      <c r="D22" s="88"/>
      <c r="E22" s="57">
        <v>3460600.43</v>
      </c>
    </row>
    <row r="23" spans="1:5" ht="41.1" customHeight="1" x14ac:dyDescent="0.25">
      <c r="A23" s="87" t="s">
        <v>41</v>
      </c>
      <c r="B23" s="4"/>
      <c r="C23" s="87" t="s">
        <v>42</v>
      </c>
      <c r="D23" s="88" t="s">
        <v>15</v>
      </c>
      <c r="E23" s="9">
        <v>2890135.66</v>
      </c>
    </row>
    <row r="24" spans="1:5" ht="39.950000000000003" customHeight="1" x14ac:dyDescent="0.25">
      <c r="A24" s="87"/>
      <c r="B24" s="4"/>
      <c r="C24" s="87"/>
      <c r="D24" s="88"/>
      <c r="E24" s="9">
        <v>2350331.52</v>
      </c>
    </row>
    <row r="25" spans="1:5" ht="79.5" customHeight="1" x14ac:dyDescent="0.25">
      <c r="A25" s="12" t="s">
        <v>43</v>
      </c>
      <c r="B25" s="4"/>
      <c r="C25" s="12" t="s">
        <v>44</v>
      </c>
      <c r="D25" s="14" t="s">
        <v>15</v>
      </c>
      <c r="E25" s="9">
        <v>5870425.5599999996</v>
      </c>
    </row>
    <row r="26" spans="1:5" ht="49.5" customHeight="1" x14ac:dyDescent="0.25">
      <c r="A26" s="87" t="s">
        <v>45</v>
      </c>
      <c r="B26" s="4"/>
      <c r="C26" s="87" t="s">
        <v>46</v>
      </c>
      <c r="D26" s="88" t="s">
        <v>15</v>
      </c>
      <c r="E26" s="9">
        <v>3123460.46</v>
      </c>
    </row>
    <row r="27" spans="1:5" ht="45.6" customHeight="1" x14ac:dyDescent="0.25">
      <c r="A27" s="87"/>
      <c r="B27" s="4"/>
      <c r="C27" s="87"/>
      <c r="D27" s="88"/>
      <c r="E27" s="9">
        <v>2908970.49</v>
      </c>
    </row>
    <row r="28" spans="1:5" ht="95.45" customHeight="1" x14ac:dyDescent="0.25">
      <c r="A28" s="72" t="s">
        <v>47</v>
      </c>
      <c r="B28" s="4"/>
      <c r="C28" s="72" t="s">
        <v>48</v>
      </c>
      <c r="D28" s="73" t="s">
        <v>15</v>
      </c>
      <c r="E28" s="9">
        <v>2696981.82</v>
      </c>
    </row>
    <row r="29" spans="1:5" ht="47.45" customHeight="1" x14ac:dyDescent="0.25">
      <c r="A29" s="87" t="s">
        <v>49</v>
      </c>
      <c r="B29" s="4"/>
      <c r="C29" s="87" t="s">
        <v>50</v>
      </c>
      <c r="D29" s="88" t="s">
        <v>15</v>
      </c>
      <c r="E29" s="9">
        <v>2499671.7799999998</v>
      </c>
    </row>
    <row r="30" spans="1:5" ht="48" customHeight="1" x14ac:dyDescent="0.25">
      <c r="A30" s="87"/>
      <c r="B30" s="4"/>
      <c r="C30" s="87"/>
      <c r="D30" s="88"/>
      <c r="E30" s="9">
        <v>3304988.67</v>
      </c>
    </row>
    <row r="31" spans="1:5" ht="48.75" customHeight="1" x14ac:dyDescent="0.25">
      <c r="A31" s="87" t="s">
        <v>51</v>
      </c>
      <c r="B31" s="4"/>
      <c r="C31" s="87" t="s">
        <v>52</v>
      </c>
      <c r="D31" s="88" t="s">
        <v>15</v>
      </c>
      <c r="E31" s="9">
        <v>4310093.8499999996</v>
      </c>
    </row>
    <row r="32" spans="1:5" ht="48.75" customHeight="1" x14ac:dyDescent="0.25">
      <c r="A32" s="90"/>
      <c r="B32" s="5"/>
      <c r="C32" s="90"/>
      <c r="D32" s="92"/>
      <c r="E32" s="8">
        <v>4752730.26</v>
      </c>
    </row>
    <row r="33" spans="1:5" ht="48" customHeight="1" x14ac:dyDescent="0.25">
      <c r="A33" s="87" t="s">
        <v>53</v>
      </c>
      <c r="B33" s="4"/>
      <c r="C33" s="87" t="s">
        <v>54</v>
      </c>
      <c r="D33" s="88" t="s">
        <v>15</v>
      </c>
      <c r="E33" s="9">
        <v>3745169.44</v>
      </c>
    </row>
    <row r="34" spans="1:5" ht="48" customHeight="1" x14ac:dyDescent="0.25">
      <c r="A34" s="87"/>
      <c r="B34" s="4"/>
      <c r="C34" s="87"/>
      <c r="D34" s="88"/>
      <c r="E34" s="9">
        <v>4340213.59</v>
      </c>
    </row>
    <row r="35" spans="1:5" ht="96.75" customHeight="1" x14ac:dyDescent="0.25">
      <c r="A35" s="12" t="s">
        <v>55</v>
      </c>
      <c r="B35" s="4"/>
      <c r="C35" s="12" t="s">
        <v>56</v>
      </c>
      <c r="D35" s="14" t="s">
        <v>15</v>
      </c>
      <c r="E35" s="9">
        <v>3538834.93</v>
      </c>
    </row>
    <row r="36" spans="1:5" ht="48" customHeight="1" x14ac:dyDescent="0.25">
      <c r="A36" s="87" t="s">
        <v>57</v>
      </c>
      <c r="B36" s="4"/>
      <c r="C36" s="87" t="s">
        <v>58</v>
      </c>
      <c r="D36" s="88" t="s">
        <v>15</v>
      </c>
      <c r="E36" s="9">
        <v>3751598.74</v>
      </c>
    </row>
    <row r="37" spans="1:5" ht="48" customHeight="1" x14ac:dyDescent="0.25">
      <c r="A37" s="87"/>
      <c r="B37" s="4"/>
      <c r="C37" s="87"/>
      <c r="D37" s="88"/>
      <c r="E37" s="9">
        <v>3801097.39</v>
      </c>
    </row>
    <row r="38" spans="1:5" ht="45.75" customHeight="1" x14ac:dyDescent="0.25">
      <c r="A38" s="87" t="s">
        <v>59</v>
      </c>
      <c r="B38" s="4"/>
      <c r="C38" s="87" t="s">
        <v>60</v>
      </c>
      <c r="D38" s="88" t="s">
        <v>15</v>
      </c>
      <c r="E38" s="9">
        <v>5378042.6500000004</v>
      </c>
    </row>
    <row r="39" spans="1:5" ht="45.75" customHeight="1" x14ac:dyDescent="0.25">
      <c r="A39" s="87"/>
      <c r="B39" s="4"/>
      <c r="C39" s="87"/>
      <c r="D39" s="88"/>
      <c r="E39" s="9">
        <v>6176939.6799999997</v>
      </c>
    </row>
    <row r="40" spans="1:5" ht="40.5" customHeight="1" x14ac:dyDescent="0.25">
      <c r="A40" s="87" t="s">
        <v>61</v>
      </c>
      <c r="B40" s="4"/>
      <c r="C40" s="87" t="s">
        <v>62</v>
      </c>
      <c r="D40" s="88" t="s">
        <v>15</v>
      </c>
      <c r="E40" s="9">
        <v>2237702.7999999998</v>
      </c>
    </row>
    <row r="41" spans="1:5" ht="39.950000000000003" customHeight="1" x14ac:dyDescent="0.25">
      <c r="A41" s="87"/>
      <c r="B41" s="4"/>
      <c r="C41" s="87"/>
      <c r="D41" s="88"/>
      <c r="E41" s="9">
        <v>2681222.2999999998</v>
      </c>
    </row>
    <row r="42" spans="1:5" ht="43.5" customHeight="1" x14ac:dyDescent="0.25">
      <c r="A42" s="87" t="s">
        <v>63</v>
      </c>
      <c r="B42" s="4"/>
      <c r="C42" s="87" t="s">
        <v>64</v>
      </c>
      <c r="D42" s="88" t="s">
        <v>15</v>
      </c>
      <c r="E42" s="9">
        <v>2764148.77</v>
      </c>
    </row>
    <row r="43" spans="1:5" ht="36.6" customHeight="1" x14ac:dyDescent="0.25">
      <c r="A43" s="90"/>
      <c r="B43" s="5"/>
      <c r="C43" s="90"/>
      <c r="D43" s="92"/>
      <c r="E43" s="8">
        <v>3190634.75</v>
      </c>
    </row>
    <row r="44" spans="1:5" ht="80.45" customHeight="1" x14ac:dyDescent="0.25">
      <c r="A44" s="12" t="s">
        <v>65</v>
      </c>
      <c r="B44" s="4"/>
      <c r="C44" s="12" t="s">
        <v>66</v>
      </c>
      <c r="D44" s="14" t="s">
        <v>15</v>
      </c>
      <c r="E44" s="9">
        <v>3681434.86</v>
      </c>
    </row>
    <row r="45" spans="1:5" ht="79.5" customHeight="1" x14ac:dyDescent="0.25">
      <c r="A45" s="72" t="s">
        <v>67</v>
      </c>
      <c r="B45" s="4"/>
      <c r="C45" s="72" t="s">
        <v>68</v>
      </c>
      <c r="D45" s="73" t="s">
        <v>15</v>
      </c>
      <c r="E45" s="9">
        <v>2947356.59</v>
      </c>
    </row>
    <row r="46" spans="1:5" ht="80.45" customHeight="1" x14ac:dyDescent="0.25">
      <c r="A46" s="12" t="s">
        <v>69</v>
      </c>
      <c r="B46" s="4"/>
      <c r="C46" s="12" t="s">
        <v>70</v>
      </c>
      <c r="D46" s="14" t="s">
        <v>15</v>
      </c>
      <c r="E46" s="9">
        <v>4430082.8899999997</v>
      </c>
    </row>
    <row r="47" spans="1:5" ht="78" customHeight="1" x14ac:dyDescent="0.25">
      <c r="A47" s="12" t="s">
        <v>71</v>
      </c>
      <c r="B47" s="4"/>
      <c r="C47" s="12" t="s">
        <v>72</v>
      </c>
      <c r="D47" s="14" t="s">
        <v>15</v>
      </c>
      <c r="E47" s="9">
        <v>3122103.5</v>
      </c>
    </row>
    <row r="48" spans="1:5" ht="94.5" x14ac:dyDescent="0.25">
      <c r="A48" s="16" t="s">
        <v>73</v>
      </c>
      <c r="B48" s="5"/>
      <c r="C48" s="16" t="s">
        <v>74</v>
      </c>
      <c r="D48" s="15" t="s">
        <v>15</v>
      </c>
      <c r="E48" s="8">
        <v>3118815.31</v>
      </c>
    </row>
    <row r="49" spans="1:5" ht="48" customHeight="1" x14ac:dyDescent="0.25">
      <c r="A49" s="93" t="s">
        <v>219</v>
      </c>
      <c r="B49" s="66"/>
      <c r="C49" s="93" t="s">
        <v>220</v>
      </c>
      <c r="D49" s="94" t="s">
        <v>15</v>
      </c>
      <c r="E49" s="56">
        <v>3138514</v>
      </c>
    </row>
    <row r="50" spans="1:5" ht="46.5" customHeight="1" x14ac:dyDescent="0.25">
      <c r="A50" s="93"/>
      <c r="B50" s="67"/>
      <c r="C50" s="93"/>
      <c r="D50" s="94"/>
      <c r="E50" s="56">
        <v>3138514</v>
      </c>
    </row>
    <row r="51" spans="1:5" ht="96" customHeight="1" x14ac:dyDescent="0.25">
      <c r="A51" s="26" t="s">
        <v>221</v>
      </c>
      <c r="B51" s="66"/>
      <c r="C51" s="26" t="s">
        <v>222</v>
      </c>
      <c r="D51" s="37" t="s">
        <v>15</v>
      </c>
      <c r="E51" s="56">
        <v>3138514</v>
      </c>
    </row>
    <row r="52" spans="1:5" ht="110.1" customHeight="1" x14ac:dyDescent="0.25">
      <c r="A52" s="26" t="s">
        <v>75</v>
      </c>
      <c r="B52" s="65"/>
      <c r="C52" s="26" t="s">
        <v>76</v>
      </c>
      <c r="D52" s="37" t="s">
        <v>15</v>
      </c>
      <c r="E52" s="56">
        <v>7188496.4000000004</v>
      </c>
    </row>
    <row r="53" spans="1:5" ht="110.1" customHeight="1" x14ac:dyDescent="0.25">
      <c r="A53" s="12" t="s">
        <v>77</v>
      </c>
      <c r="B53" s="4"/>
      <c r="C53" s="12" t="s">
        <v>78</v>
      </c>
      <c r="D53" s="14" t="s">
        <v>15</v>
      </c>
      <c r="E53" s="9">
        <v>10911321.789999999</v>
      </c>
    </row>
    <row r="54" spans="1:5" ht="110.45" customHeight="1" x14ac:dyDescent="0.25">
      <c r="A54" s="12" t="s">
        <v>79</v>
      </c>
      <c r="B54" s="4"/>
      <c r="C54" s="12" t="s">
        <v>80</v>
      </c>
      <c r="D54" s="14" t="s">
        <v>15</v>
      </c>
      <c r="E54" s="9">
        <v>4122718.22</v>
      </c>
    </row>
    <row r="55" spans="1:5" ht="110.1" customHeight="1" x14ac:dyDescent="0.25">
      <c r="A55" s="16" t="s">
        <v>81</v>
      </c>
      <c r="B55" s="5"/>
      <c r="C55" s="16" t="s">
        <v>82</v>
      </c>
      <c r="D55" s="15" t="s">
        <v>15</v>
      </c>
      <c r="E55" s="8">
        <v>6857783.4100000001</v>
      </c>
    </row>
    <row r="56" spans="1:5" ht="31.5" x14ac:dyDescent="0.25">
      <c r="A56" s="12" t="s">
        <v>83</v>
      </c>
      <c r="B56" s="4"/>
      <c r="C56" s="4" t="s">
        <v>84</v>
      </c>
      <c r="D56" s="14" t="s">
        <v>85</v>
      </c>
      <c r="E56" s="9">
        <v>837935.63</v>
      </c>
    </row>
    <row r="57" spans="1:5" ht="31.5" x14ac:dyDescent="0.25">
      <c r="A57" s="12" t="s">
        <v>86</v>
      </c>
      <c r="B57" s="4"/>
      <c r="C57" s="4" t="s">
        <v>87</v>
      </c>
      <c r="D57" s="14" t="s">
        <v>85</v>
      </c>
      <c r="E57" s="9">
        <v>668636.06999999995</v>
      </c>
    </row>
    <row r="58" spans="1:5" ht="31.5" x14ac:dyDescent="0.25">
      <c r="A58" s="12" t="s">
        <v>88</v>
      </c>
      <c r="B58" s="4"/>
      <c r="C58" s="4" t="s">
        <v>89</v>
      </c>
      <c r="D58" s="14" t="s">
        <v>85</v>
      </c>
      <c r="E58" s="9">
        <v>2119467.69</v>
      </c>
    </row>
    <row r="59" spans="1:5" ht="33.6" customHeight="1" x14ac:dyDescent="0.25">
      <c r="A59" s="87" t="s">
        <v>90</v>
      </c>
      <c r="B59" s="4"/>
      <c r="C59" s="89" t="s">
        <v>91</v>
      </c>
      <c r="D59" s="88" t="s">
        <v>92</v>
      </c>
      <c r="E59" s="57">
        <v>36048.32</v>
      </c>
    </row>
    <row r="60" spans="1:5" ht="32.1" customHeight="1" x14ac:dyDescent="0.25">
      <c r="A60" s="87"/>
      <c r="B60" s="4"/>
      <c r="C60" s="89"/>
      <c r="D60" s="88"/>
      <c r="E60" s="57">
        <v>32185.040000000001</v>
      </c>
    </row>
    <row r="61" spans="1:5" ht="33" customHeight="1" x14ac:dyDescent="0.25">
      <c r="A61" s="87" t="s">
        <v>93</v>
      </c>
      <c r="B61" s="4"/>
      <c r="C61" s="89" t="s">
        <v>94</v>
      </c>
      <c r="D61" s="88" t="s">
        <v>92</v>
      </c>
      <c r="E61" s="9">
        <v>41648.76</v>
      </c>
    </row>
    <row r="62" spans="1:5" ht="33.6" customHeight="1" x14ac:dyDescent="0.25">
      <c r="A62" s="87"/>
      <c r="B62" s="4"/>
      <c r="C62" s="89"/>
      <c r="D62" s="88"/>
      <c r="E62" s="9">
        <v>33704.49</v>
      </c>
    </row>
    <row r="63" spans="1:5" ht="33" customHeight="1" x14ac:dyDescent="0.25">
      <c r="A63" s="87" t="s">
        <v>95</v>
      </c>
      <c r="B63" s="4"/>
      <c r="C63" s="89" t="s">
        <v>96</v>
      </c>
      <c r="D63" s="88" t="s">
        <v>92</v>
      </c>
      <c r="E63" s="57">
        <v>22464.17</v>
      </c>
    </row>
    <row r="64" spans="1:5" ht="31.5" customHeight="1" x14ac:dyDescent="0.25">
      <c r="A64" s="87"/>
      <c r="B64" s="4"/>
      <c r="C64" s="89"/>
      <c r="D64" s="88"/>
      <c r="E64" s="57">
        <v>16791.7</v>
      </c>
    </row>
    <row r="65" spans="1:5" ht="33.950000000000003" customHeight="1" x14ac:dyDescent="0.25">
      <c r="A65" s="87" t="s">
        <v>97</v>
      </c>
      <c r="B65" s="4"/>
      <c r="C65" s="89" t="s">
        <v>98</v>
      </c>
      <c r="D65" s="88" t="s">
        <v>92</v>
      </c>
      <c r="E65" s="9">
        <v>14796.01</v>
      </c>
    </row>
    <row r="66" spans="1:5" ht="34.5" customHeight="1" x14ac:dyDescent="0.25">
      <c r="A66" s="90"/>
      <c r="B66" s="5"/>
      <c r="C66" s="91"/>
      <c r="D66" s="92"/>
      <c r="E66" s="9">
        <v>15759.37</v>
      </c>
    </row>
    <row r="67" spans="1:5" ht="30" customHeight="1" x14ac:dyDescent="0.25">
      <c r="A67" s="87" t="s">
        <v>99</v>
      </c>
      <c r="B67" s="4"/>
      <c r="C67" s="89" t="s">
        <v>100</v>
      </c>
      <c r="D67" s="88" t="s">
        <v>92</v>
      </c>
      <c r="E67" s="9">
        <v>5825.5</v>
      </c>
    </row>
    <row r="68" spans="1:5" ht="34.5" customHeight="1" x14ac:dyDescent="0.25">
      <c r="A68" s="87"/>
      <c r="B68" s="4"/>
      <c r="C68" s="89"/>
      <c r="D68" s="88"/>
      <c r="E68" s="9">
        <v>5724.93</v>
      </c>
    </row>
    <row r="69" spans="1:5" ht="30.6" customHeight="1" x14ac:dyDescent="0.25">
      <c r="A69" s="87" t="s">
        <v>101</v>
      </c>
      <c r="B69" s="4"/>
      <c r="C69" s="89" t="s">
        <v>102</v>
      </c>
      <c r="D69" s="88" t="s">
        <v>92</v>
      </c>
      <c r="E69" s="9">
        <v>8099.68</v>
      </c>
    </row>
    <row r="70" spans="1:5" ht="35.1" customHeight="1" x14ac:dyDescent="0.25">
      <c r="A70" s="87"/>
      <c r="B70" s="4"/>
      <c r="C70" s="89"/>
      <c r="D70" s="88"/>
      <c r="E70" s="9">
        <v>8546.7199999999993</v>
      </c>
    </row>
    <row r="71" spans="1:5" ht="63.6" customHeight="1" x14ac:dyDescent="0.25">
      <c r="A71" s="72" t="s">
        <v>103</v>
      </c>
      <c r="B71" s="4"/>
      <c r="C71" s="72" t="s">
        <v>104</v>
      </c>
      <c r="D71" s="73" t="s">
        <v>92</v>
      </c>
      <c r="E71" s="9">
        <v>5371.35</v>
      </c>
    </row>
    <row r="72" spans="1:5" ht="33" customHeight="1" x14ac:dyDescent="0.25">
      <c r="A72" s="87" t="s">
        <v>105</v>
      </c>
      <c r="B72" s="4"/>
      <c r="C72" s="89" t="s">
        <v>106</v>
      </c>
      <c r="D72" s="88" t="s">
        <v>92</v>
      </c>
      <c r="E72" s="9">
        <v>3194.74</v>
      </c>
    </row>
    <row r="73" spans="1:5" ht="33" customHeight="1" x14ac:dyDescent="0.25">
      <c r="A73" s="87"/>
      <c r="B73" s="4"/>
      <c r="C73" s="89"/>
      <c r="D73" s="88"/>
      <c r="E73" s="9">
        <v>3352.97</v>
      </c>
    </row>
    <row r="74" spans="1:5" ht="33.950000000000003" customHeight="1" x14ac:dyDescent="0.25">
      <c r="A74" s="87" t="s">
        <v>107</v>
      </c>
      <c r="B74" s="4"/>
      <c r="C74" s="89" t="s">
        <v>108</v>
      </c>
      <c r="D74" s="88" t="s">
        <v>92</v>
      </c>
      <c r="E74" s="9">
        <v>6339.36</v>
      </c>
    </row>
    <row r="75" spans="1:5" ht="32.450000000000003" customHeight="1" x14ac:dyDescent="0.25">
      <c r="A75" s="87"/>
      <c r="B75" s="4"/>
      <c r="C75" s="89"/>
      <c r="D75" s="88"/>
      <c r="E75" s="9">
        <v>5446.03</v>
      </c>
    </row>
    <row r="76" spans="1:5" ht="63" x14ac:dyDescent="0.25">
      <c r="A76" s="12" t="s">
        <v>109</v>
      </c>
      <c r="B76" s="4"/>
      <c r="C76" s="12" t="s">
        <v>110</v>
      </c>
      <c r="D76" s="14" t="s">
        <v>92</v>
      </c>
      <c r="E76" s="9">
        <v>3500.62</v>
      </c>
    </row>
    <row r="77" spans="1:5" ht="78.75" x14ac:dyDescent="0.25">
      <c r="A77" s="12" t="s">
        <v>111</v>
      </c>
      <c r="B77" s="4"/>
      <c r="C77" s="12" t="s">
        <v>112</v>
      </c>
      <c r="D77" s="14" t="s">
        <v>92</v>
      </c>
      <c r="E77" s="9">
        <v>7449.57</v>
      </c>
    </row>
    <row r="78" spans="1:5" ht="32.450000000000003" customHeight="1" x14ac:dyDescent="0.25">
      <c r="A78" s="87" t="s">
        <v>113</v>
      </c>
      <c r="B78" s="4"/>
      <c r="C78" s="89" t="s">
        <v>114</v>
      </c>
      <c r="D78" s="88" t="s">
        <v>92</v>
      </c>
      <c r="E78" s="9">
        <v>5258.94</v>
      </c>
    </row>
    <row r="79" spans="1:5" ht="29.45" customHeight="1" x14ac:dyDescent="0.25">
      <c r="A79" s="87"/>
      <c r="B79" s="4"/>
      <c r="C79" s="89"/>
      <c r="D79" s="88"/>
      <c r="E79" s="9">
        <v>6274.81</v>
      </c>
    </row>
    <row r="80" spans="1:5" ht="33.6" customHeight="1" x14ac:dyDescent="0.25">
      <c r="A80" s="87" t="s">
        <v>115</v>
      </c>
      <c r="B80" s="4"/>
      <c r="C80" s="89" t="s">
        <v>116</v>
      </c>
      <c r="D80" s="88" t="s">
        <v>92</v>
      </c>
      <c r="E80" s="9">
        <v>12518.77</v>
      </c>
    </row>
    <row r="81" spans="1:7" ht="30.6" customHeight="1" x14ac:dyDescent="0.25">
      <c r="A81" s="90"/>
      <c r="B81" s="5"/>
      <c r="C81" s="91"/>
      <c r="D81" s="92"/>
      <c r="E81" s="9">
        <v>5328.76</v>
      </c>
    </row>
    <row r="82" spans="1:7" ht="63.95" customHeight="1" x14ac:dyDescent="0.25">
      <c r="A82" s="12" t="s">
        <v>117</v>
      </c>
      <c r="B82" s="4"/>
      <c r="C82" s="12" t="s">
        <v>118</v>
      </c>
      <c r="D82" s="14"/>
      <c r="E82" s="9">
        <v>14658.73</v>
      </c>
    </row>
    <row r="83" spans="1:7" ht="78.75" x14ac:dyDescent="0.25">
      <c r="A83" s="12" t="s">
        <v>119</v>
      </c>
      <c r="B83" s="4"/>
      <c r="C83" s="12" t="s">
        <v>120</v>
      </c>
      <c r="D83" s="14" t="s">
        <v>92</v>
      </c>
      <c r="E83" s="9">
        <v>14658.73</v>
      </c>
    </row>
    <row r="84" spans="1:7" ht="33.950000000000003" customHeight="1" x14ac:dyDescent="0.25">
      <c r="A84" s="87" t="s">
        <v>121</v>
      </c>
      <c r="B84" s="4"/>
      <c r="C84" s="87" t="s">
        <v>122</v>
      </c>
      <c r="D84" s="88" t="s">
        <v>92</v>
      </c>
      <c r="E84" s="9">
        <v>24156.05</v>
      </c>
    </row>
    <row r="85" spans="1:7" ht="31.5" customHeight="1" x14ac:dyDescent="0.25">
      <c r="A85" s="87"/>
      <c r="B85" s="4"/>
      <c r="C85" s="87"/>
      <c r="D85" s="88"/>
      <c r="E85" s="9">
        <v>32416.63</v>
      </c>
    </row>
    <row r="86" spans="1:7" ht="78.75" x14ac:dyDescent="0.25">
      <c r="A86" s="12" t="s">
        <v>123</v>
      </c>
      <c r="B86" s="4"/>
      <c r="C86" s="4" t="s">
        <v>124</v>
      </c>
      <c r="D86" s="14" t="s">
        <v>92</v>
      </c>
      <c r="E86" s="9">
        <v>7115.24</v>
      </c>
    </row>
    <row r="87" spans="1:7" ht="33" customHeight="1" x14ac:dyDescent="0.25">
      <c r="A87" s="87" t="s">
        <v>125</v>
      </c>
      <c r="B87" s="4"/>
      <c r="C87" s="87" t="s">
        <v>126</v>
      </c>
      <c r="D87" s="88" t="s">
        <v>92</v>
      </c>
      <c r="E87" s="9">
        <v>16228.53</v>
      </c>
    </row>
    <row r="88" spans="1:7" ht="30" customHeight="1" x14ac:dyDescent="0.25">
      <c r="A88" s="87"/>
      <c r="B88" s="4"/>
      <c r="C88" s="87"/>
      <c r="D88" s="88"/>
      <c r="E88" s="9">
        <v>18908.509999999998</v>
      </c>
    </row>
    <row r="89" spans="1:7" ht="63" x14ac:dyDescent="0.25">
      <c r="A89" s="12" t="s">
        <v>128</v>
      </c>
      <c r="B89" s="4"/>
      <c r="C89" s="4" t="s">
        <v>129</v>
      </c>
      <c r="D89" s="14" t="s">
        <v>130</v>
      </c>
      <c r="E89" s="9">
        <v>16685.04</v>
      </c>
      <c r="F89" s="70"/>
      <c r="G89" s="70"/>
    </row>
    <row r="90" spans="1:7" ht="48.6" customHeight="1" x14ac:dyDescent="0.25">
      <c r="A90" s="52" t="s">
        <v>131</v>
      </c>
      <c r="B90" s="4"/>
      <c r="C90" s="53" t="s">
        <v>132</v>
      </c>
      <c r="D90" s="54" t="s">
        <v>130</v>
      </c>
      <c r="E90" s="9">
        <v>32195.61</v>
      </c>
      <c r="F90" s="70"/>
      <c r="G90" s="70"/>
    </row>
    <row r="91" spans="1:7" ht="63" x14ac:dyDescent="0.25">
      <c r="A91" s="12" t="s">
        <v>133</v>
      </c>
      <c r="B91" s="4"/>
      <c r="C91" s="4" t="s">
        <v>134</v>
      </c>
      <c r="D91" s="14" t="s">
        <v>130</v>
      </c>
      <c r="E91" s="9">
        <v>31731.32</v>
      </c>
      <c r="F91" s="70"/>
      <c r="G91" s="70"/>
    </row>
    <row r="92" spans="1:7" ht="48.6" customHeight="1" x14ac:dyDescent="0.25">
      <c r="A92" s="71" t="s">
        <v>135</v>
      </c>
      <c r="B92" s="4"/>
      <c r="C92" s="71" t="s">
        <v>136</v>
      </c>
      <c r="D92" s="14" t="s">
        <v>130</v>
      </c>
      <c r="E92" s="9">
        <v>4889774.6500000004</v>
      </c>
    </row>
    <row r="93" spans="1:7" ht="59.45" customHeight="1" x14ac:dyDescent="0.25">
      <c r="A93" s="83" t="s">
        <v>214</v>
      </c>
      <c r="B93" s="96"/>
      <c r="C93" s="96"/>
      <c r="D93" s="96"/>
      <c r="E93" s="96"/>
    </row>
    <row r="94" spans="1:7" ht="96.6" customHeight="1" x14ac:dyDescent="0.3">
      <c r="A94" s="81" t="s">
        <v>198</v>
      </c>
      <c r="B94" s="81"/>
      <c r="C94" s="81"/>
      <c r="D94" s="44"/>
      <c r="E94" s="42" t="s">
        <v>197</v>
      </c>
    </row>
  </sheetData>
  <mergeCells count="88">
    <mergeCell ref="A29:A30"/>
    <mergeCell ref="C29:C30"/>
    <mergeCell ref="D29:D30"/>
    <mergeCell ref="A94:C94"/>
    <mergeCell ref="A93:E93"/>
    <mergeCell ref="A31:A32"/>
    <mergeCell ref="C31:C32"/>
    <mergeCell ref="D31:D32"/>
    <mergeCell ref="A33:A34"/>
    <mergeCell ref="C33:C34"/>
    <mergeCell ref="D33:D34"/>
    <mergeCell ref="A36:A37"/>
    <mergeCell ref="C36:C37"/>
    <mergeCell ref="D36:D37"/>
    <mergeCell ref="A38:A39"/>
    <mergeCell ref="C38:C39"/>
    <mergeCell ref="D1:E1"/>
    <mergeCell ref="A2:E2"/>
    <mergeCell ref="A9:A10"/>
    <mergeCell ref="C9:C10"/>
    <mergeCell ref="D9:D10"/>
    <mergeCell ref="A4:A5"/>
    <mergeCell ref="C4:C5"/>
    <mergeCell ref="D4:D5"/>
    <mergeCell ref="A6:A7"/>
    <mergeCell ref="C6:C7"/>
    <mergeCell ref="D6:D7"/>
    <mergeCell ref="A17:A18"/>
    <mergeCell ref="C17:C18"/>
    <mergeCell ref="D17:D18"/>
    <mergeCell ref="D11:D12"/>
    <mergeCell ref="A23:A24"/>
    <mergeCell ref="C23:C24"/>
    <mergeCell ref="D23:D24"/>
    <mergeCell ref="A11:A12"/>
    <mergeCell ref="C11:C12"/>
    <mergeCell ref="A26:A27"/>
    <mergeCell ref="C26:C27"/>
    <mergeCell ref="D26:D27"/>
    <mergeCell ref="A21:A22"/>
    <mergeCell ref="C21:C22"/>
    <mergeCell ref="D21:D22"/>
    <mergeCell ref="D38:D39"/>
    <mergeCell ref="A59:A60"/>
    <mergeCell ref="C59:C60"/>
    <mergeCell ref="D59:D60"/>
    <mergeCell ref="A40:A41"/>
    <mergeCell ref="C40:C41"/>
    <mergeCell ref="D40:D41"/>
    <mergeCell ref="A42:A43"/>
    <mergeCell ref="C42:C43"/>
    <mergeCell ref="D42:D43"/>
    <mergeCell ref="A49:A50"/>
    <mergeCell ref="C49:C50"/>
    <mergeCell ref="D49:D50"/>
    <mergeCell ref="A61:A62"/>
    <mergeCell ref="C61:C62"/>
    <mergeCell ref="D61:D62"/>
    <mergeCell ref="A63:A64"/>
    <mergeCell ref="C63:C64"/>
    <mergeCell ref="D63:D64"/>
    <mergeCell ref="A69:A70"/>
    <mergeCell ref="C69:C70"/>
    <mergeCell ref="D69:D70"/>
    <mergeCell ref="A65:A66"/>
    <mergeCell ref="C65:C66"/>
    <mergeCell ref="D65:D66"/>
    <mergeCell ref="A67:A68"/>
    <mergeCell ref="C67:C68"/>
    <mergeCell ref="D67:D68"/>
    <mergeCell ref="A72:A73"/>
    <mergeCell ref="C72:C73"/>
    <mergeCell ref="D72:D73"/>
    <mergeCell ref="A74:A75"/>
    <mergeCell ref="C74:C75"/>
    <mergeCell ref="D74:D75"/>
    <mergeCell ref="A78:A79"/>
    <mergeCell ref="C78:C79"/>
    <mergeCell ref="D78:D79"/>
    <mergeCell ref="A80:A81"/>
    <mergeCell ref="C80:C81"/>
    <mergeCell ref="D80:D81"/>
    <mergeCell ref="A84:A85"/>
    <mergeCell ref="C84:C85"/>
    <mergeCell ref="D84:D85"/>
    <mergeCell ref="A87:A88"/>
    <mergeCell ref="C87:C88"/>
    <mergeCell ref="D87:D88"/>
  </mergeCells>
  <printOptions horizontalCentered="1"/>
  <pageMargins left="0.78740157480314965" right="0.39370078740157483" top="0.59055118110236227" bottom="0.39370078740157483" header="0" footer="0"/>
  <pageSetup paperSize="9" scale="85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activeCell="H7" sqref="H7"/>
    </sheetView>
  </sheetViews>
  <sheetFormatPr defaultRowHeight="15" x14ac:dyDescent="0.25"/>
  <cols>
    <col min="1" max="1" width="12.28515625" style="2" customWidth="1"/>
    <col min="2" max="2" width="20.7109375" style="1" customWidth="1"/>
    <col min="3" max="3" width="35.42578125" style="43" customWidth="1"/>
    <col min="4" max="4" width="16" style="43" customWidth="1"/>
    <col min="5" max="5" width="19.42578125" style="7" customWidth="1"/>
  </cols>
  <sheetData>
    <row r="1" spans="1:5" ht="54" customHeight="1" x14ac:dyDescent="0.25">
      <c r="D1" s="84" t="s">
        <v>225</v>
      </c>
      <c r="E1" s="95"/>
    </row>
    <row r="2" spans="1:5" ht="72" customHeight="1" x14ac:dyDescent="0.25">
      <c r="A2" s="85" t="s">
        <v>210</v>
      </c>
      <c r="B2" s="85"/>
      <c r="C2" s="85"/>
      <c r="D2" s="85"/>
      <c r="E2" s="85"/>
    </row>
    <row r="3" spans="1:5" ht="38.1" customHeight="1" x14ac:dyDescent="0.25">
      <c r="A3" s="19" t="s">
        <v>141</v>
      </c>
      <c r="B3" s="17" t="s">
        <v>1</v>
      </c>
      <c r="C3" s="19" t="s">
        <v>2</v>
      </c>
      <c r="D3" s="19" t="s">
        <v>3</v>
      </c>
      <c r="E3" s="17" t="s">
        <v>199</v>
      </c>
    </row>
    <row r="4" spans="1:5" ht="43.5" customHeight="1" x14ac:dyDescent="0.25">
      <c r="A4" s="87" t="s">
        <v>142</v>
      </c>
      <c r="B4" s="4"/>
      <c r="C4" s="89" t="s">
        <v>14</v>
      </c>
      <c r="D4" s="87" t="s">
        <v>15</v>
      </c>
      <c r="E4" s="9">
        <v>1516896</v>
      </c>
    </row>
    <row r="5" spans="1:5" ht="49.5" customHeight="1" x14ac:dyDescent="0.25">
      <c r="A5" s="87"/>
      <c r="B5" s="4"/>
      <c r="C5" s="89"/>
      <c r="D5" s="87"/>
      <c r="E5" s="9">
        <v>1491602</v>
      </c>
    </row>
    <row r="6" spans="1:5" ht="46.5" customHeight="1" x14ac:dyDescent="0.25">
      <c r="A6" s="87" t="s">
        <v>143</v>
      </c>
      <c r="B6" s="4"/>
      <c r="C6" s="89" t="s">
        <v>17</v>
      </c>
      <c r="D6" s="87" t="s">
        <v>15</v>
      </c>
      <c r="E6" s="9">
        <v>1415976.68</v>
      </c>
    </row>
    <row r="7" spans="1:5" ht="46.5" customHeight="1" x14ac:dyDescent="0.25">
      <c r="A7" s="87"/>
      <c r="B7" s="4"/>
      <c r="C7" s="89"/>
      <c r="D7" s="87"/>
      <c r="E7" s="9">
        <v>1768120.06</v>
      </c>
    </row>
    <row r="8" spans="1:5" ht="93.6" customHeight="1" x14ac:dyDescent="0.25">
      <c r="A8" s="12" t="s">
        <v>144</v>
      </c>
      <c r="B8" s="4"/>
      <c r="C8" s="4" t="s">
        <v>19</v>
      </c>
      <c r="D8" s="12" t="s">
        <v>15</v>
      </c>
      <c r="E8" s="9">
        <v>1406712.26</v>
      </c>
    </row>
    <row r="9" spans="1:5" ht="47.25" customHeight="1" x14ac:dyDescent="0.25">
      <c r="A9" s="87" t="s">
        <v>145</v>
      </c>
      <c r="B9" s="4"/>
      <c r="C9" s="89" t="s">
        <v>21</v>
      </c>
      <c r="D9" s="87" t="s">
        <v>15</v>
      </c>
      <c r="E9" s="9">
        <v>1492863.08</v>
      </c>
    </row>
    <row r="10" spans="1:5" ht="47.25" customHeight="1" x14ac:dyDescent="0.25">
      <c r="A10" s="90"/>
      <c r="B10" s="5"/>
      <c r="C10" s="91"/>
      <c r="D10" s="90"/>
      <c r="E10" s="8">
        <v>1853587.75</v>
      </c>
    </row>
    <row r="11" spans="1:5" ht="49.5" customHeight="1" x14ac:dyDescent="0.25">
      <c r="A11" s="87" t="s">
        <v>146</v>
      </c>
      <c r="B11" s="4"/>
      <c r="C11" s="89" t="s">
        <v>23</v>
      </c>
      <c r="D11" s="87" t="s">
        <v>15</v>
      </c>
      <c r="E11" s="9">
        <v>1404470.85</v>
      </c>
    </row>
    <row r="12" spans="1:5" ht="45.6" customHeight="1" x14ac:dyDescent="0.25">
      <c r="A12" s="87"/>
      <c r="B12" s="4"/>
      <c r="C12" s="89"/>
      <c r="D12" s="87"/>
      <c r="E12" s="9">
        <v>1820488.55</v>
      </c>
    </row>
    <row r="13" spans="1:5" ht="46.5" customHeight="1" x14ac:dyDescent="0.25">
      <c r="A13" s="87" t="s">
        <v>147</v>
      </c>
      <c r="B13" s="4"/>
      <c r="C13" s="89" t="s">
        <v>25</v>
      </c>
      <c r="D13" s="87" t="s">
        <v>15</v>
      </c>
      <c r="E13" s="9">
        <v>1427942.78</v>
      </c>
    </row>
    <row r="14" spans="1:5" ht="46.5" customHeight="1" x14ac:dyDescent="0.25">
      <c r="A14" s="87"/>
      <c r="B14" s="4"/>
      <c r="C14" s="89"/>
      <c r="D14" s="87"/>
      <c r="E14" s="60">
        <v>1480792.89</v>
      </c>
    </row>
    <row r="15" spans="1:5" ht="94.5" x14ac:dyDescent="0.25">
      <c r="A15" s="16" t="s">
        <v>148</v>
      </c>
      <c r="B15" s="5"/>
      <c r="C15" s="16" t="s">
        <v>149</v>
      </c>
      <c r="D15" s="16" t="s">
        <v>15</v>
      </c>
      <c r="E15" s="59">
        <v>2892940.8</v>
      </c>
    </row>
    <row r="16" spans="1:5" ht="94.5" x14ac:dyDescent="0.25">
      <c r="A16" s="12" t="s">
        <v>150</v>
      </c>
      <c r="B16" s="4"/>
      <c r="C16" s="4" t="s">
        <v>27</v>
      </c>
      <c r="D16" s="12" t="s">
        <v>15</v>
      </c>
      <c r="E16" s="60">
        <v>1454190.01</v>
      </c>
    </row>
    <row r="17" spans="1:5" ht="94.5" x14ac:dyDescent="0.25">
      <c r="A17" s="12" t="s">
        <v>151</v>
      </c>
      <c r="B17" s="4"/>
      <c r="C17" s="4" t="s">
        <v>29</v>
      </c>
      <c r="D17" s="12" t="s">
        <v>15</v>
      </c>
      <c r="E17" s="60">
        <v>1773254.05</v>
      </c>
    </row>
    <row r="18" spans="1:5" ht="110.25" x14ac:dyDescent="0.25">
      <c r="A18" s="12" t="s">
        <v>152</v>
      </c>
      <c r="B18"/>
      <c r="C18" s="4" t="s">
        <v>30</v>
      </c>
      <c r="D18" s="12" t="s">
        <v>15</v>
      </c>
      <c r="E18" s="60">
        <v>12389189.710000001</v>
      </c>
    </row>
    <row r="19" spans="1:5" ht="92.45" customHeight="1" x14ac:dyDescent="0.25">
      <c r="A19" s="72" t="s">
        <v>153</v>
      </c>
      <c r="B19" s="4"/>
      <c r="C19" s="74" t="s">
        <v>154</v>
      </c>
      <c r="D19" s="72" t="s">
        <v>15</v>
      </c>
      <c r="E19" s="60">
        <v>1569272.44</v>
      </c>
    </row>
    <row r="20" spans="1:5" ht="94.5" x14ac:dyDescent="0.25">
      <c r="A20" s="16" t="s">
        <v>155</v>
      </c>
      <c r="B20" s="5"/>
      <c r="C20" s="5" t="s">
        <v>156</v>
      </c>
      <c r="D20" s="16" t="s">
        <v>15</v>
      </c>
      <c r="E20" s="59">
        <v>1593222.43</v>
      </c>
    </row>
    <row r="21" spans="1:5" ht="94.5" x14ac:dyDescent="0.25">
      <c r="A21" s="12" t="s">
        <v>157</v>
      </c>
      <c r="B21" s="4"/>
      <c r="C21" s="12" t="s">
        <v>32</v>
      </c>
      <c r="D21" s="41" t="s">
        <v>15</v>
      </c>
      <c r="E21" s="9">
        <v>4208827.28</v>
      </c>
    </row>
    <row r="22" spans="1:5" ht="94.5" x14ac:dyDescent="0.25">
      <c r="A22" s="16" t="s">
        <v>158</v>
      </c>
      <c r="B22" s="5"/>
      <c r="C22" s="16" t="s">
        <v>34</v>
      </c>
      <c r="D22" s="40" t="s">
        <v>15</v>
      </c>
      <c r="E22" s="8">
        <v>3500164.24</v>
      </c>
    </row>
    <row r="23" spans="1:5" ht="47.25" customHeight="1" x14ac:dyDescent="0.25">
      <c r="A23" s="87" t="s">
        <v>159</v>
      </c>
      <c r="B23" s="4"/>
      <c r="C23" s="87" t="s">
        <v>50</v>
      </c>
      <c r="D23" s="97" t="s">
        <v>15</v>
      </c>
      <c r="E23" s="9">
        <v>2117746.91</v>
      </c>
    </row>
    <row r="24" spans="1:5" ht="47.25" customHeight="1" x14ac:dyDescent="0.25">
      <c r="A24" s="90"/>
      <c r="B24" s="5"/>
      <c r="C24" s="90"/>
      <c r="D24" s="98"/>
      <c r="E24" s="8">
        <v>3167553.42</v>
      </c>
    </row>
    <row r="25" spans="1:5" ht="97.5" customHeight="1" x14ac:dyDescent="0.25">
      <c r="A25" s="72" t="s">
        <v>160</v>
      </c>
      <c r="B25" s="4"/>
      <c r="C25" s="72" t="s">
        <v>54</v>
      </c>
      <c r="D25" s="75" t="s">
        <v>15</v>
      </c>
      <c r="E25" s="9">
        <v>2806140</v>
      </c>
    </row>
    <row r="26" spans="1:5" ht="94.5" x14ac:dyDescent="0.25">
      <c r="A26" s="12" t="s">
        <v>161</v>
      </c>
      <c r="B26" s="4"/>
      <c r="C26" s="12" t="s">
        <v>58</v>
      </c>
      <c r="D26" s="41" t="s">
        <v>15</v>
      </c>
      <c r="E26" s="9">
        <v>3978468.26</v>
      </c>
    </row>
    <row r="27" spans="1:5" ht="78" customHeight="1" x14ac:dyDescent="0.25">
      <c r="A27" s="12" t="s">
        <v>162</v>
      </c>
      <c r="B27" s="4"/>
      <c r="C27" s="12" t="s">
        <v>68</v>
      </c>
      <c r="D27" s="41" t="s">
        <v>15</v>
      </c>
      <c r="E27" s="9">
        <v>2744014.62</v>
      </c>
    </row>
    <row r="28" spans="1:5" ht="79.5" customHeight="1" x14ac:dyDescent="0.25">
      <c r="A28" s="16" t="s">
        <v>163</v>
      </c>
      <c r="B28" s="5"/>
      <c r="C28" s="16" t="s">
        <v>70</v>
      </c>
      <c r="D28" s="40" t="s">
        <v>15</v>
      </c>
      <c r="E28" s="8">
        <v>3321876.63</v>
      </c>
    </row>
    <row r="29" spans="1:5" ht="111.6" customHeight="1" x14ac:dyDescent="0.25">
      <c r="A29" s="12" t="s">
        <v>164</v>
      </c>
      <c r="B29" s="4"/>
      <c r="C29" s="12" t="s">
        <v>165</v>
      </c>
      <c r="D29" s="41" t="s">
        <v>15</v>
      </c>
      <c r="E29" s="9">
        <v>8720824.3100000005</v>
      </c>
    </row>
    <row r="30" spans="1:5" ht="110.45" customHeight="1" x14ac:dyDescent="0.25">
      <c r="A30" s="16" t="s">
        <v>166</v>
      </c>
      <c r="B30" s="5"/>
      <c r="C30" s="16" t="s">
        <v>167</v>
      </c>
      <c r="D30" s="40" t="s">
        <v>15</v>
      </c>
      <c r="E30" s="8">
        <v>18640829.260000002</v>
      </c>
    </row>
    <row r="31" spans="1:5" ht="31.5" x14ac:dyDescent="0.25">
      <c r="A31" s="12" t="s">
        <v>168</v>
      </c>
      <c r="B31" s="4"/>
      <c r="C31" s="4" t="s">
        <v>84</v>
      </c>
      <c r="D31" s="4" t="s">
        <v>85</v>
      </c>
      <c r="E31" s="9">
        <v>837935.63</v>
      </c>
    </row>
    <row r="32" spans="1:5" ht="31.5" x14ac:dyDescent="0.25">
      <c r="A32" s="12" t="s">
        <v>169</v>
      </c>
      <c r="B32" s="4"/>
      <c r="C32" s="4" t="s">
        <v>87</v>
      </c>
      <c r="D32" s="4" t="s">
        <v>85</v>
      </c>
      <c r="E32" s="9">
        <v>668636.06999999995</v>
      </c>
    </row>
    <row r="33" spans="1:5" ht="31.5" x14ac:dyDescent="0.25">
      <c r="A33" s="12" t="s">
        <v>170</v>
      </c>
      <c r="B33" s="4"/>
      <c r="C33" s="4" t="s">
        <v>89</v>
      </c>
      <c r="D33" s="4" t="s">
        <v>85</v>
      </c>
      <c r="E33" s="9">
        <v>1743231.73</v>
      </c>
    </row>
    <row r="34" spans="1:5" ht="32.450000000000003" customHeight="1" x14ac:dyDescent="0.25">
      <c r="A34" s="87" t="s">
        <v>171</v>
      </c>
      <c r="B34" s="4"/>
      <c r="C34" s="89" t="s">
        <v>91</v>
      </c>
      <c r="D34" s="89" t="s">
        <v>92</v>
      </c>
      <c r="E34" s="9">
        <v>34062.589999999997</v>
      </c>
    </row>
    <row r="35" spans="1:5" ht="29.45" customHeight="1" x14ac:dyDescent="0.25">
      <c r="A35" s="87"/>
      <c r="B35" s="4"/>
      <c r="C35" s="89"/>
      <c r="D35" s="89"/>
      <c r="E35" s="9">
        <v>26426.560000000001</v>
      </c>
    </row>
    <row r="36" spans="1:5" ht="32.450000000000003" customHeight="1" x14ac:dyDescent="0.25">
      <c r="A36" s="87" t="s">
        <v>172</v>
      </c>
      <c r="B36" s="4"/>
      <c r="C36" s="89" t="s">
        <v>94</v>
      </c>
      <c r="D36" s="89" t="s">
        <v>92</v>
      </c>
      <c r="E36" s="9">
        <v>35211.15</v>
      </c>
    </row>
    <row r="37" spans="1:5" ht="30.95" customHeight="1" x14ac:dyDescent="0.25">
      <c r="A37" s="87"/>
      <c r="B37" s="4"/>
      <c r="C37" s="89"/>
      <c r="D37" s="89"/>
      <c r="E37" s="9">
        <v>35495.65</v>
      </c>
    </row>
    <row r="38" spans="1:5" ht="35.1" customHeight="1" x14ac:dyDescent="0.25">
      <c r="A38" s="87" t="s">
        <v>173</v>
      </c>
      <c r="B38" s="4"/>
      <c r="C38" s="89" t="s">
        <v>96</v>
      </c>
      <c r="D38" s="89" t="s">
        <v>92</v>
      </c>
      <c r="E38" s="9">
        <v>26355.98</v>
      </c>
    </row>
    <row r="39" spans="1:5" ht="29.1" customHeight="1" x14ac:dyDescent="0.25">
      <c r="A39" s="87"/>
      <c r="B39" s="4"/>
      <c r="C39" s="89"/>
      <c r="D39" s="89"/>
      <c r="E39" s="9">
        <v>17439.23</v>
      </c>
    </row>
    <row r="40" spans="1:5" ht="33.6" customHeight="1" x14ac:dyDescent="0.25">
      <c r="A40" s="90" t="s">
        <v>174</v>
      </c>
      <c r="B40" s="5"/>
      <c r="C40" s="90" t="s">
        <v>98</v>
      </c>
      <c r="D40" s="90" t="s">
        <v>92</v>
      </c>
      <c r="E40" s="9">
        <v>18549.86</v>
      </c>
    </row>
    <row r="41" spans="1:5" ht="30.6" customHeight="1" x14ac:dyDescent="0.25">
      <c r="A41" s="99"/>
      <c r="B41" s="61"/>
      <c r="C41" s="99"/>
      <c r="D41" s="99"/>
      <c r="E41" s="9">
        <v>19473.580000000002</v>
      </c>
    </row>
    <row r="42" spans="1:5" ht="38.450000000000003" customHeight="1" x14ac:dyDescent="0.25">
      <c r="A42" s="87" t="s">
        <v>175</v>
      </c>
      <c r="B42" s="4"/>
      <c r="C42" s="89" t="s">
        <v>100</v>
      </c>
      <c r="D42" s="89" t="s">
        <v>92</v>
      </c>
      <c r="E42" s="9">
        <v>4534.3900000000003</v>
      </c>
    </row>
    <row r="43" spans="1:5" ht="25.5" customHeight="1" x14ac:dyDescent="0.25">
      <c r="A43" s="87"/>
      <c r="B43" s="4"/>
      <c r="C43" s="89"/>
      <c r="D43" s="89"/>
      <c r="E43" s="9">
        <v>4753.43</v>
      </c>
    </row>
    <row r="44" spans="1:5" ht="30.95" customHeight="1" x14ac:dyDescent="0.25">
      <c r="A44" s="87" t="s">
        <v>176</v>
      </c>
      <c r="B44" s="4"/>
      <c r="C44" s="89" t="s">
        <v>102</v>
      </c>
      <c r="D44" s="89" t="s">
        <v>92</v>
      </c>
      <c r="E44" s="9">
        <v>11050.08</v>
      </c>
    </row>
    <row r="45" spans="1:5" ht="30.6" customHeight="1" x14ac:dyDescent="0.25">
      <c r="A45" s="87"/>
      <c r="B45" s="4"/>
      <c r="C45" s="89"/>
      <c r="D45" s="89"/>
      <c r="E45" s="9">
        <v>8070.51</v>
      </c>
    </row>
    <row r="46" spans="1:5" ht="78.75" x14ac:dyDescent="0.25">
      <c r="A46" s="16" t="s">
        <v>177</v>
      </c>
      <c r="B46" s="5"/>
      <c r="C46" s="5" t="s">
        <v>106</v>
      </c>
      <c r="D46" s="5" t="s">
        <v>92</v>
      </c>
      <c r="E46" s="9">
        <v>3303.33</v>
      </c>
    </row>
    <row r="47" spans="1:5" ht="33.950000000000003" customHeight="1" x14ac:dyDescent="0.25">
      <c r="A47" s="87" t="s">
        <v>178</v>
      </c>
      <c r="B47" s="4"/>
      <c r="C47" s="89" t="s">
        <v>108</v>
      </c>
      <c r="D47" s="89" t="s">
        <v>92</v>
      </c>
      <c r="E47" s="9">
        <v>5253.28</v>
      </c>
    </row>
    <row r="48" spans="1:5" ht="28.5" customHeight="1" x14ac:dyDescent="0.25">
      <c r="A48" s="87"/>
      <c r="B48" s="4"/>
      <c r="C48" s="89"/>
      <c r="D48" s="89"/>
      <c r="E48" s="9">
        <v>5288.45</v>
      </c>
    </row>
    <row r="49" spans="1:5" ht="78.75" x14ac:dyDescent="0.25">
      <c r="A49" s="12" t="s">
        <v>179</v>
      </c>
      <c r="B49" s="4"/>
      <c r="C49" s="12" t="s">
        <v>114</v>
      </c>
      <c r="D49" s="12" t="s">
        <v>92</v>
      </c>
      <c r="E49" s="9">
        <v>4170.04</v>
      </c>
    </row>
    <row r="50" spans="1:5" ht="78.75" x14ac:dyDescent="0.25">
      <c r="A50" s="12" t="s">
        <v>180</v>
      </c>
      <c r="B50" s="4"/>
      <c r="C50" s="4" t="s">
        <v>181</v>
      </c>
      <c r="D50" s="4" t="s">
        <v>92</v>
      </c>
      <c r="E50" s="9">
        <v>3162.54</v>
      </c>
    </row>
    <row r="51" spans="1:5" ht="78.75" x14ac:dyDescent="0.25">
      <c r="A51" s="16" t="s">
        <v>182</v>
      </c>
      <c r="B51" s="5"/>
      <c r="C51" s="16" t="s">
        <v>124</v>
      </c>
      <c r="D51" s="16"/>
      <c r="E51" s="9">
        <v>6215.34</v>
      </c>
    </row>
    <row r="52" spans="1:5" ht="47.25" x14ac:dyDescent="0.25">
      <c r="A52" s="12" t="s">
        <v>183</v>
      </c>
      <c r="B52" s="4"/>
      <c r="C52" s="4" t="s">
        <v>127</v>
      </c>
      <c r="D52" s="4" t="s">
        <v>92</v>
      </c>
      <c r="E52" s="9">
        <v>5935.29</v>
      </c>
    </row>
    <row r="53" spans="1:5" ht="63" x14ac:dyDescent="0.25">
      <c r="A53" s="12" t="s">
        <v>184</v>
      </c>
      <c r="B53" s="4"/>
      <c r="C53" s="4" t="s">
        <v>129</v>
      </c>
      <c r="D53" s="4" t="s">
        <v>130</v>
      </c>
      <c r="E53" s="9">
        <v>16685.04</v>
      </c>
    </row>
    <row r="54" spans="1:5" ht="63" x14ac:dyDescent="0.25">
      <c r="A54" s="12" t="s">
        <v>185</v>
      </c>
      <c r="B54" s="4"/>
      <c r="C54" s="4" t="s">
        <v>132</v>
      </c>
      <c r="D54" s="4" t="s">
        <v>130</v>
      </c>
      <c r="E54" s="9">
        <v>32195.61</v>
      </c>
    </row>
    <row r="55" spans="1:5" ht="63" x14ac:dyDescent="0.25">
      <c r="A55" s="12" t="s">
        <v>186</v>
      </c>
      <c r="B55" s="4"/>
      <c r="C55" s="4" t="s">
        <v>134</v>
      </c>
      <c r="D55" s="4" t="s">
        <v>130</v>
      </c>
      <c r="E55" s="9">
        <v>31731.32</v>
      </c>
    </row>
    <row r="56" spans="1:5" ht="48.6" customHeight="1" x14ac:dyDescent="0.25">
      <c r="A56" s="71" t="s">
        <v>187</v>
      </c>
      <c r="B56" s="4"/>
      <c r="C56" s="71" t="s">
        <v>136</v>
      </c>
      <c r="D56" s="4" t="s">
        <v>130</v>
      </c>
      <c r="E56" s="9">
        <v>4889774.6500000004</v>
      </c>
    </row>
    <row r="57" spans="1:5" s="1" customFormat="1" ht="42.95" customHeight="1" x14ac:dyDescent="0.25">
      <c r="A57" s="83" t="s">
        <v>214</v>
      </c>
      <c r="B57" s="96"/>
      <c r="C57" s="96"/>
      <c r="D57" s="96"/>
      <c r="E57" s="96"/>
    </row>
    <row r="59" spans="1:5" ht="78" customHeight="1" x14ac:dyDescent="0.3">
      <c r="A59" s="81" t="s">
        <v>198</v>
      </c>
      <c r="B59" s="82"/>
      <c r="C59" s="82"/>
      <c r="D59" s="46"/>
      <c r="E59" s="47" t="s">
        <v>197</v>
      </c>
    </row>
  </sheetData>
  <mergeCells count="43">
    <mergeCell ref="A44:A45"/>
    <mergeCell ref="C44:C45"/>
    <mergeCell ref="D44:D45"/>
    <mergeCell ref="A59:C59"/>
    <mergeCell ref="A57:E57"/>
    <mergeCell ref="D42:D43"/>
    <mergeCell ref="C34:C35"/>
    <mergeCell ref="D34:D35"/>
    <mergeCell ref="A40:A41"/>
    <mergeCell ref="C40:C41"/>
    <mergeCell ref="D40:D41"/>
    <mergeCell ref="A9:A10"/>
    <mergeCell ref="C9:C10"/>
    <mergeCell ref="D9:D10"/>
    <mergeCell ref="A6:A7"/>
    <mergeCell ref="A47:A48"/>
    <mergeCell ref="C47:C48"/>
    <mergeCell ref="D47:D48"/>
    <mergeCell ref="A36:A37"/>
    <mergeCell ref="C36:C37"/>
    <mergeCell ref="D36:D37"/>
    <mergeCell ref="A38:A39"/>
    <mergeCell ref="C38:C39"/>
    <mergeCell ref="D38:D39"/>
    <mergeCell ref="A42:A43"/>
    <mergeCell ref="A34:A35"/>
    <mergeCell ref="C42:C43"/>
    <mergeCell ref="A23:A24"/>
    <mergeCell ref="C23:C24"/>
    <mergeCell ref="D23:D24"/>
    <mergeCell ref="D1:E1"/>
    <mergeCell ref="A2:E2"/>
    <mergeCell ref="A13:A14"/>
    <mergeCell ref="C13:C14"/>
    <mergeCell ref="D13:D14"/>
    <mergeCell ref="A11:A12"/>
    <mergeCell ref="C11:C12"/>
    <mergeCell ref="D11:D12"/>
    <mergeCell ref="A4:A5"/>
    <mergeCell ref="C4:C5"/>
    <mergeCell ref="D4:D5"/>
    <mergeCell ref="C6:C7"/>
    <mergeCell ref="D6:D7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F3" sqref="F3"/>
    </sheetView>
  </sheetViews>
  <sheetFormatPr defaultColWidth="9.140625" defaultRowHeight="15" x14ac:dyDescent="0.25"/>
  <cols>
    <col min="1" max="1" width="5.42578125" style="2" customWidth="1"/>
    <col min="2" max="2" width="15.5703125" style="1" customWidth="1"/>
    <col min="3" max="3" width="88.5703125" style="1" customWidth="1"/>
    <col min="4" max="4" width="12.42578125" style="31" customWidth="1"/>
    <col min="5" max="5" width="16.85546875" style="7" customWidth="1"/>
    <col min="6" max="6" width="16.85546875" style="1" customWidth="1"/>
    <col min="7" max="16384" width="9.140625" style="1"/>
  </cols>
  <sheetData>
    <row r="1" spans="1:6" ht="54.95" customHeight="1" x14ac:dyDescent="0.25">
      <c r="D1" s="36"/>
      <c r="E1" s="84" t="s">
        <v>226</v>
      </c>
      <c r="F1" s="84"/>
    </row>
    <row r="2" spans="1:6" ht="54" customHeight="1" x14ac:dyDescent="0.25">
      <c r="A2" s="100" t="s">
        <v>201</v>
      </c>
      <c r="B2" s="100"/>
      <c r="C2" s="100"/>
      <c r="D2" s="100"/>
      <c r="E2" s="100"/>
      <c r="F2" s="100"/>
    </row>
    <row r="3" spans="1:6" ht="114" customHeight="1" x14ac:dyDescent="0.25">
      <c r="A3" s="50" t="s">
        <v>4</v>
      </c>
      <c r="B3" s="50" t="s">
        <v>1</v>
      </c>
      <c r="C3" s="50" t="s">
        <v>2</v>
      </c>
      <c r="D3" s="50" t="s">
        <v>3</v>
      </c>
      <c r="E3" s="51" t="s">
        <v>206</v>
      </c>
      <c r="F3" s="51" t="s">
        <v>207</v>
      </c>
    </row>
    <row r="4" spans="1:6" s="3" customFormat="1" ht="78.95" customHeight="1" x14ac:dyDescent="0.25">
      <c r="A4" s="10">
        <v>1</v>
      </c>
      <c r="B4" s="49" t="s">
        <v>202</v>
      </c>
      <c r="C4" s="12" t="s">
        <v>137</v>
      </c>
      <c r="D4" s="14" t="s">
        <v>92</v>
      </c>
      <c r="E4" s="27">
        <f>E5+E6</f>
        <v>414.74</v>
      </c>
      <c r="F4" s="27">
        <f>F5+F7</f>
        <v>740.34999999999991</v>
      </c>
    </row>
    <row r="5" spans="1:6" ht="35.1" customHeight="1" x14ac:dyDescent="0.25">
      <c r="A5" s="10" t="s">
        <v>9</v>
      </c>
      <c r="B5" s="49" t="s">
        <v>203</v>
      </c>
      <c r="C5" s="12" t="s">
        <v>138</v>
      </c>
      <c r="D5" s="14" t="s">
        <v>92</v>
      </c>
      <c r="E5" s="27">
        <v>331.83</v>
      </c>
      <c r="F5" s="27">
        <v>331.83</v>
      </c>
    </row>
    <row r="6" spans="1:6" ht="62.45" customHeight="1" x14ac:dyDescent="0.25">
      <c r="A6" s="11" t="s">
        <v>10</v>
      </c>
      <c r="B6" s="49" t="s">
        <v>204</v>
      </c>
      <c r="C6" s="16" t="s">
        <v>139</v>
      </c>
      <c r="D6" s="14" t="s">
        <v>92</v>
      </c>
      <c r="E6" s="27">
        <v>82.91</v>
      </c>
      <c r="F6" s="27" t="s">
        <v>218</v>
      </c>
    </row>
    <row r="7" spans="1:6" ht="62.45" customHeight="1" x14ac:dyDescent="0.25">
      <c r="A7" s="10" t="s">
        <v>12</v>
      </c>
      <c r="B7" s="49" t="s">
        <v>205</v>
      </c>
      <c r="C7" s="12" t="s">
        <v>140</v>
      </c>
      <c r="D7" s="14" t="s">
        <v>92</v>
      </c>
      <c r="E7" s="27" t="s">
        <v>218</v>
      </c>
      <c r="F7" s="27">
        <v>408.52</v>
      </c>
    </row>
    <row r="8" spans="1:6" ht="29.45" customHeight="1" x14ac:dyDescent="0.25">
      <c r="A8" s="83" t="s">
        <v>215</v>
      </c>
      <c r="B8" s="83"/>
      <c r="C8" s="83"/>
      <c r="D8" s="83"/>
      <c r="E8" s="83"/>
      <c r="F8" s="83"/>
    </row>
    <row r="9" spans="1:6" ht="29.1" customHeight="1" x14ac:dyDescent="0.25">
      <c r="A9" s="86" t="s">
        <v>208</v>
      </c>
      <c r="B9" s="86"/>
      <c r="C9" s="86"/>
      <c r="D9" s="86"/>
      <c r="E9" s="86"/>
      <c r="F9" s="86"/>
    </row>
    <row r="10" spans="1:6" ht="75" customHeight="1" x14ac:dyDescent="0.3">
      <c r="B10" s="81" t="s">
        <v>198</v>
      </c>
      <c r="C10" s="82"/>
      <c r="D10" s="39"/>
      <c r="E10" s="34" t="s">
        <v>197</v>
      </c>
    </row>
  </sheetData>
  <mergeCells count="5">
    <mergeCell ref="B10:C10"/>
    <mergeCell ref="A8:F8"/>
    <mergeCell ref="E1:F1"/>
    <mergeCell ref="A2:F2"/>
    <mergeCell ref="A9:F9"/>
  </mergeCells>
  <printOptions horizontalCentered="1"/>
  <pageMargins left="0.39370078740157483" right="0.39370078740157483" top="0.59055118110236227" bottom="0.39370078740157483" header="0" footer="0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E94"/>
  <sheetViews>
    <sheetView workbookViewId="0">
      <selection activeCell="G57" sqref="G57"/>
    </sheetView>
  </sheetViews>
  <sheetFormatPr defaultRowHeight="15" x14ac:dyDescent="0.25"/>
  <cols>
    <col min="1" max="1" width="12.28515625" style="2" customWidth="1"/>
    <col min="2" max="2" width="20.5703125" style="1" customWidth="1"/>
    <col min="3" max="3" width="35.42578125" style="43" customWidth="1"/>
    <col min="4" max="4" width="16" style="45" customWidth="1"/>
    <col min="5" max="5" width="19.85546875" style="7" customWidth="1"/>
  </cols>
  <sheetData>
    <row r="1" spans="1:5" ht="56.25" customHeight="1" x14ac:dyDescent="0.25">
      <c r="D1" s="102" t="s">
        <v>227</v>
      </c>
      <c r="E1" s="102"/>
    </row>
    <row r="2" spans="1:5" ht="119.45" customHeight="1" x14ac:dyDescent="0.25">
      <c r="A2" s="100" t="s">
        <v>211</v>
      </c>
      <c r="B2" s="100"/>
      <c r="C2" s="100"/>
      <c r="D2" s="100"/>
      <c r="E2" s="100"/>
    </row>
    <row r="3" spans="1:5" ht="31.5" x14ac:dyDescent="0.25">
      <c r="A3" s="19" t="s">
        <v>141</v>
      </c>
      <c r="B3" s="18" t="s">
        <v>1</v>
      </c>
      <c r="C3" s="19" t="s">
        <v>2</v>
      </c>
      <c r="D3" s="19" t="s">
        <v>3</v>
      </c>
      <c r="E3" s="18" t="s">
        <v>199</v>
      </c>
    </row>
    <row r="4" spans="1:5" ht="48" customHeight="1" x14ac:dyDescent="0.25">
      <c r="A4" s="87" t="s">
        <v>13</v>
      </c>
      <c r="B4" s="4"/>
      <c r="C4" s="89" t="s">
        <v>14</v>
      </c>
      <c r="D4" s="88" t="s">
        <v>92</v>
      </c>
      <c r="E4" s="9">
        <v>7049.73</v>
      </c>
    </row>
    <row r="5" spans="1:5" ht="48" customHeight="1" x14ac:dyDescent="0.25">
      <c r="A5" s="87"/>
      <c r="B5" s="4"/>
      <c r="C5" s="89"/>
      <c r="D5" s="88"/>
      <c r="E5" s="9">
        <v>3293.55</v>
      </c>
    </row>
    <row r="6" spans="1:5" ht="48.75" customHeight="1" x14ac:dyDescent="0.25">
      <c r="A6" s="87" t="s">
        <v>16</v>
      </c>
      <c r="B6" s="4"/>
      <c r="C6" s="89" t="s">
        <v>17</v>
      </c>
      <c r="D6" s="88" t="s">
        <v>92</v>
      </c>
      <c r="E6" s="9">
        <v>6522.56</v>
      </c>
    </row>
    <row r="7" spans="1:5" ht="44.45" customHeight="1" x14ac:dyDescent="0.25">
      <c r="A7" s="87"/>
      <c r="B7" s="4"/>
      <c r="C7" s="89"/>
      <c r="D7" s="88"/>
      <c r="E7" s="9">
        <v>6508.1</v>
      </c>
    </row>
    <row r="8" spans="1:5" ht="93.95" customHeight="1" x14ac:dyDescent="0.25">
      <c r="A8" s="76" t="s">
        <v>18</v>
      </c>
      <c r="B8" s="4"/>
      <c r="C8" s="77" t="s">
        <v>19</v>
      </c>
      <c r="D8" s="78" t="s">
        <v>92</v>
      </c>
      <c r="E8" s="9">
        <v>4664.8599999999997</v>
      </c>
    </row>
    <row r="9" spans="1:5" ht="48" customHeight="1" x14ac:dyDescent="0.25">
      <c r="A9" s="87" t="s">
        <v>20</v>
      </c>
      <c r="B9" s="4"/>
      <c r="C9" s="89" t="s">
        <v>21</v>
      </c>
      <c r="D9" s="88" t="s">
        <v>92</v>
      </c>
      <c r="E9" s="9">
        <v>6953.25</v>
      </c>
    </row>
    <row r="10" spans="1:5" ht="48" customHeight="1" x14ac:dyDescent="0.25">
      <c r="A10" s="87"/>
      <c r="B10" s="4"/>
      <c r="C10" s="89"/>
      <c r="D10" s="88"/>
      <c r="E10" s="9">
        <v>6189.11</v>
      </c>
    </row>
    <row r="11" spans="1:5" ht="48" customHeight="1" x14ac:dyDescent="0.25">
      <c r="A11" s="87" t="s">
        <v>22</v>
      </c>
      <c r="B11" s="4"/>
      <c r="C11" s="89" t="s">
        <v>23</v>
      </c>
      <c r="D11" s="88" t="s">
        <v>92</v>
      </c>
      <c r="E11" s="9">
        <v>6853.02</v>
      </c>
    </row>
    <row r="12" spans="1:5" ht="48" customHeight="1" x14ac:dyDescent="0.25">
      <c r="A12" s="90"/>
      <c r="B12" s="5"/>
      <c r="C12" s="91"/>
      <c r="D12" s="92"/>
      <c r="E12" s="8">
        <v>4857.6499999999996</v>
      </c>
    </row>
    <row r="13" spans="1:5" ht="95.45" customHeight="1" x14ac:dyDescent="0.25">
      <c r="A13" s="76" t="s">
        <v>24</v>
      </c>
      <c r="B13" s="4"/>
      <c r="C13" s="77" t="s">
        <v>25</v>
      </c>
      <c r="D13" s="78" t="s">
        <v>92</v>
      </c>
      <c r="E13" s="9">
        <v>3374.72</v>
      </c>
    </row>
    <row r="14" spans="1:5" ht="94.5" x14ac:dyDescent="0.25">
      <c r="A14" s="12" t="s">
        <v>26</v>
      </c>
      <c r="B14" s="4"/>
      <c r="C14" s="4" t="s">
        <v>27</v>
      </c>
      <c r="D14" s="14" t="s">
        <v>92</v>
      </c>
      <c r="E14" s="9">
        <v>9037.4699999999993</v>
      </c>
    </row>
    <row r="15" spans="1:5" ht="94.5" x14ac:dyDescent="0.25">
      <c r="A15" s="12" t="s">
        <v>28</v>
      </c>
      <c r="B15" s="4"/>
      <c r="C15" s="4" t="s">
        <v>29</v>
      </c>
      <c r="D15" s="14" t="s">
        <v>92</v>
      </c>
      <c r="E15" s="9">
        <v>9464.98</v>
      </c>
    </row>
    <row r="16" spans="1:5" ht="94.5" x14ac:dyDescent="0.25">
      <c r="A16" s="12" t="s">
        <v>31</v>
      </c>
      <c r="B16" s="4"/>
      <c r="C16" s="12" t="s">
        <v>32</v>
      </c>
      <c r="D16" s="14" t="s">
        <v>92</v>
      </c>
      <c r="E16" s="9">
        <v>7852.37</v>
      </c>
    </row>
    <row r="17" spans="1:5" ht="48" customHeight="1" x14ac:dyDescent="0.25">
      <c r="A17" s="87" t="s">
        <v>33</v>
      </c>
      <c r="B17" s="4"/>
      <c r="C17" s="87" t="s">
        <v>34</v>
      </c>
      <c r="D17" s="88" t="s">
        <v>92</v>
      </c>
      <c r="E17" s="9">
        <f>'[1]Расчет ставок'!$E$25:$G$25*1000</f>
        <v>4621.9714482315494</v>
      </c>
    </row>
    <row r="18" spans="1:5" ht="45.6" customHeight="1" x14ac:dyDescent="0.25">
      <c r="A18" s="87"/>
      <c r="B18" s="4"/>
      <c r="C18" s="87"/>
      <c r="D18" s="88"/>
      <c r="E18" s="9">
        <v>21264.34</v>
      </c>
    </row>
    <row r="19" spans="1:5" ht="93.95" customHeight="1" x14ac:dyDescent="0.25">
      <c r="A19" s="76" t="s">
        <v>35</v>
      </c>
      <c r="B19" s="4"/>
      <c r="C19" s="76" t="s">
        <v>36</v>
      </c>
      <c r="D19" s="78" t="s">
        <v>92</v>
      </c>
      <c r="E19" s="9">
        <v>3551.89</v>
      </c>
    </row>
    <row r="20" spans="1:5" ht="94.5" x14ac:dyDescent="0.25">
      <c r="A20" s="16" t="s">
        <v>37</v>
      </c>
      <c r="B20" s="5"/>
      <c r="C20" s="16" t="s">
        <v>38</v>
      </c>
      <c r="D20" s="15" t="s">
        <v>92</v>
      </c>
      <c r="E20" s="8">
        <v>23861.75</v>
      </c>
    </row>
    <row r="21" spans="1:5" ht="48.6" customHeight="1" x14ac:dyDescent="0.25">
      <c r="A21" s="87" t="s">
        <v>39</v>
      </c>
      <c r="B21" s="4"/>
      <c r="C21" s="87" t="s">
        <v>40</v>
      </c>
      <c r="D21" s="88" t="s">
        <v>92</v>
      </c>
      <c r="E21" s="9">
        <v>14370.65</v>
      </c>
    </row>
    <row r="22" spans="1:5" ht="45.6" customHeight="1" x14ac:dyDescent="0.25">
      <c r="A22" s="87"/>
      <c r="B22" s="4"/>
      <c r="C22" s="87"/>
      <c r="D22" s="88"/>
      <c r="E22" s="9">
        <v>5623.98</v>
      </c>
    </row>
    <row r="23" spans="1:5" ht="40.5" customHeight="1" x14ac:dyDescent="0.25">
      <c r="A23" s="87" t="s">
        <v>41</v>
      </c>
      <c r="B23" s="4"/>
      <c r="C23" s="87" t="s">
        <v>42</v>
      </c>
      <c r="D23" s="88" t="s">
        <v>92</v>
      </c>
      <c r="E23" s="9">
        <v>1237.45</v>
      </c>
    </row>
    <row r="24" spans="1:5" ht="37.5" customHeight="1" x14ac:dyDescent="0.25">
      <c r="A24" s="87"/>
      <c r="B24" s="4"/>
      <c r="C24" s="87"/>
      <c r="D24" s="88"/>
      <c r="E24" s="9">
        <v>1892.88</v>
      </c>
    </row>
    <row r="25" spans="1:5" ht="78.599999999999994" customHeight="1" x14ac:dyDescent="0.25">
      <c r="A25" s="12" t="s">
        <v>43</v>
      </c>
      <c r="B25" s="4"/>
      <c r="C25" s="12" t="s">
        <v>44</v>
      </c>
      <c r="D25" s="14" t="s">
        <v>92</v>
      </c>
      <c r="E25" s="9">
        <v>44817.23</v>
      </c>
    </row>
    <row r="26" spans="1:5" ht="50.25" customHeight="1" x14ac:dyDescent="0.25">
      <c r="A26" s="87" t="s">
        <v>45</v>
      </c>
      <c r="B26" s="4"/>
      <c r="C26" s="87" t="s">
        <v>46</v>
      </c>
      <c r="D26" s="88" t="s">
        <v>92</v>
      </c>
      <c r="E26" s="9">
        <v>13246.32</v>
      </c>
    </row>
    <row r="27" spans="1:5" ht="44.45" customHeight="1" x14ac:dyDescent="0.25">
      <c r="A27" s="87"/>
      <c r="B27" s="4"/>
      <c r="C27" s="87"/>
      <c r="D27" s="88"/>
      <c r="E27" s="9">
        <v>2226.16</v>
      </c>
    </row>
    <row r="28" spans="1:5" ht="96.95" customHeight="1" x14ac:dyDescent="0.25">
      <c r="A28" s="76" t="s">
        <v>47</v>
      </c>
      <c r="B28" s="4"/>
      <c r="C28" s="76" t="s">
        <v>48</v>
      </c>
      <c r="D28" s="78" t="s">
        <v>92</v>
      </c>
      <c r="E28" s="9">
        <v>5578.82</v>
      </c>
    </row>
    <row r="29" spans="1:5" ht="47.45" customHeight="1" x14ac:dyDescent="0.25">
      <c r="A29" s="87" t="s">
        <v>49</v>
      </c>
      <c r="B29" s="4"/>
      <c r="C29" s="87" t="s">
        <v>50</v>
      </c>
      <c r="D29" s="88" t="s">
        <v>92</v>
      </c>
      <c r="E29" s="9">
        <v>3772.89</v>
      </c>
    </row>
    <row r="30" spans="1:5" ht="47.1" customHeight="1" x14ac:dyDescent="0.25">
      <c r="A30" s="87"/>
      <c r="B30" s="4"/>
      <c r="C30" s="87"/>
      <c r="D30" s="88"/>
      <c r="E30" s="9">
        <v>4782.5600000000004</v>
      </c>
    </row>
    <row r="31" spans="1:5" ht="48" customHeight="1" x14ac:dyDescent="0.25">
      <c r="A31" s="87" t="s">
        <v>51</v>
      </c>
      <c r="B31" s="4"/>
      <c r="C31" s="87" t="s">
        <v>52</v>
      </c>
      <c r="D31" s="88" t="s">
        <v>92</v>
      </c>
      <c r="E31" s="9">
        <v>16704.099999999999</v>
      </c>
    </row>
    <row r="32" spans="1:5" ht="48" customHeight="1" x14ac:dyDescent="0.25">
      <c r="A32" s="90"/>
      <c r="B32" s="5"/>
      <c r="C32" s="90"/>
      <c r="D32" s="92"/>
      <c r="E32" s="8">
        <v>22499.9</v>
      </c>
    </row>
    <row r="33" spans="1:5" ht="48" customHeight="1" x14ac:dyDescent="0.25">
      <c r="A33" s="87" t="s">
        <v>53</v>
      </c>
      <c r="B33" s="4"/>
      <c r="C33" s="87" t="s">
        <v>54</v>
      </c>
      <c r="D33" s="88" t="s">
        <v>92</v>
      </c>
      <c r="E33" s="9">
        <v>5974.81</v>
      </c>
    </row>
    <row r="34" spans="1:5" ht="48" customHeight="1" x14ac:dyDescent="0.25">
      <c r="A34" s="87"/>
      <c r="B34" s="4"/>
      <c r="C34" s="87"/>
      <c r="D34" s="88"/>
      <c r="E34" s="9">
        <v>7043.55</v>
      </c>
    </row>
    <row r="35" spans="1:5" ht="94.5" x14ac:dyDescent="0.25">
      <c r="A35" s="12" t="s">
        <v>55</v>
      </c>
      <c r="B35" s="4"/>
      <c r="C35" s="12" t="s">
        <v>56</v>
      </c>
      <c r="D35" s="14" t="s">
        <v>92</v>
      </c>
      <c r="E35" s="9">
        <v>14101.26</v>
      </c>
    </row>
    <row r="36" spans="1:5" ht="49.5" customHeight="1" x14ac:dyDescent="0.25">
      <c r="A36" s="87" t="s">
        <v>57</v>
      </c>
      <c r="B36" s="4"/>
      <c r="C36" s="87" t="s">
        <v>58</v>
      </c>
      <c r="D36" s="88" t="s">
        <v>92</v>
      </c>
      <c r="E36" s="9">
        <v>6586.26</v>
      </c>
    </row>
    <row r="37" spans="1:5" ht="44.45" customHeight="1" x14ac:dyDescent="0.25">
      <c r="A37" s="87"/>
      <c r="B37" s="4"/>
      <c r="C37" s="87"/>
      <c r="D37" s="88"/>
      <c r="E37" s="9">
        <v>8013.21</v>
      </c>
    </row>
    <row r="38" spans="1:5" ht="47.25" customHeight="1" x14ac:dyDescent="0.25">
      <c r="A38" s="87" t="s">
        <v>59</v>
      </c>
      <c r="B38" s="4"/>
      <c r="C38" s="87" t="s">
        <v>60</v>
      </c>
      <c r="D38" s="88" t="s">
        <v>92</v>
      </c>
      <c r="E38" s="9">
        <v>16225.5</v>
      </c>
    </row>
    <row r="39" spans="1:5" ht="47.25" customHeight="1" x14ac:dyDescent="0.25">
      <c r="A39" s="90"/>
      <c r="B39" s="5"/>
      <c r="C39" s="90"/>
      <c r="D39" s="92"/>
      <c r="E39" s="8">
        <v>9109.23</v>
      </c>
    </row>
    <row r="40" spans="1:5" ht="39.75" customHeight="1" x14ac:dyDescent="0.25">
      <c r="A40" s="87" t="s">
        <v>61</v>
      </c>
      <c r="B40" s="4"/>
      <c r="C40" s="87" t="s">
        <v>62</v>
      </c>
      <c r="D40" s="88" t="s">
        <v>92</v>
      </c>
      <c r="E40" s="9">
        <v>1023.93</v>
      </c>
    </row>
    <row r="41" spans="1:5" ht="39.75" customHeight="1" x14ac:dyDescent="0.25">
      <c r="A41" s="87"/>
      <c r="B41" s="4"/>
      <c r="C41" s="87"/>
      <c r="D41" s="88"/>
      <c r="E41" s="9">
        <v>1246.3</v>
      </c>
    </row>
    <row r="42" spans="1:5" ht="42" customHeight="1" x14ac:dyDescent="0.25">
      <c r="A42" s="87" t="s">
        <v>63</v>
      </c>
      <c r="B42" s="4"/>
      <c r="C42" s="87" t="s">
        <v>64</v>
      </c>
      <c r="D42" s="88" t="s">
        <v>92</v>
      </c>
      <c r="E42" s="9">
        <v>5997.23</v>
      </c>
    </row>
    <row r="43" spans="1:5" ht="38.1" customHeight="1" x14ac:dyDescent="0.25">
      <c r="A43" s="90"/>
      <c r="B43" s="5"/>
      <c r="C43" s="90"/>
      <c r="D43" s="92"/>
      <c r="E43" s="8">
        <v>2039</v>
      </c>
    </row>
    <row r="44" spans="1:5" ht="79.5" customHeight="1" x14ac:dyDescent="0.25">
      <c r="A44" s="12" t="s">
        <v>65</v>
      </c>
      <c r="B44" s="4"/>
      <c r="C44" s="12" t="s">
        <v>66</v>
      </c>
      <c r="D44" s="14" t="s">
        <v>92</v>
      </c>
      <c r="E44" s="9">
        <v>17064.98</v>
      </c>
    </row>
    <row r="45" spans="1:5" ht="81.599999999999994" customHeight="1" x14ac:dyDescent="0.25">
      <c r="A45" s="76" t="s">
        <v>67</v>
      </c>
      <c r="B45" s="4"/>
      <c r="C45" s="76" t="s">
        <v>68</v>
      </c>
      <c r="D45" s="78" t="s">
        <v>92</v>
      </c>
      <c r="E45" s="9">
        <v>2993.4</v>
      </c>
    </row>
    <row r="46" spans="1:5" ht="77.45" customHeight="1" x14ac:dyDescent="0.25">
      <c r="A46" s="12" t="s">
        <v>69</v>
      </c>
      <c r="B46" s="4"/>
      <c r="C46" s="12" t="s">
        <v>70</v>
      </c>
      <c r="D46" s="14" t="s">
        <v>92</v>
      </c>
      <c r="E46" s="9">
        <v>7595.19</v>
      </c>
    </row>
    <row r="47" spans="1:5" ht="77.45" customHeight="1" x14ac:dyDescent="0.25">
      <c r="A47" s="12" t="s">
        <v>71</v>
      </c>
      <c r="B47" s="4"/>
      <c r="C47" s="12" t="s">
        <v>72</v>
      </c>
      <c r="D47" s="14" t="s">
        <v>92</v>
      </c>
      <c r="E47" s="9">
        <v>2188.0700000000002</v>
      </c>
    </row>
    <row r="48" spans="1:5" ht="94.5" x14ac:dyDescent="0.25">
      <c r="A48" s="16" t="s">
        <v>73</v>
      </c>
      <c r="B48" s="5"/>
      <c r="C48" s="16" t="s">
        <v>74</v>
      </c>
      <c r="D48" s="15" t="s">
        <v>92</v>
      </c>
      <c r="E48" s="8">
        <v>7520.4</v>
      </c>
    </row>
    <row r="49" spans="1:5" ht="47.45" customHeight="1" x14ac:dyDescent="0.25">
      <c r="A49" s="92" t="s">
        <v>219</v>
      </c>
      <c r="B49" s="79"/>
      <c r="C49" s="87" t="s">
        <v>220</v>
      </c>
      <c r="D49" s="92" t="s">
        <v>92</v>
      </c>
      <c r="E49" s="56">
        <v>1001.38</v>
      </c>
    </row>
    <row r="50" spans="1:5" ht="48" customHeight="1" x14ac:dyDescent="0.25">
      <c r="A50" s="101"/>
      <c r="B50" s="79"/>
      <c r="C50" s="87"/>
      <c r="D50" s="101"/>
      <c r="E50" s="80">
        <v>1365.52</v>
      </c>
    </row>
    <row r="51" spans="1:5" ht="94.5" x14ac:dyDescent="0.25">
      <c r="A51" s="12" t="s">
        <v>221</v>
      </c>
      <c r="B51" s="79"/>
      <c r="C51" s="76" t="s">
        <v>222</v>
      </c>
      <c r="D51" s="14" t="s">
        <v>92</v>
      </c>
      <c r="E51" s="56">
        <v>11500.15</v>
      </c>
    </row>
    <row r="52" spans="1:5" ht="108.6" customHeight="1" x14ac:dyDescent="0.25">
      <c r="A52" s="12" t="s">
        <v>75</v>
      </c>
      <c r="B52" s="4"/>
      <c r="C52" s="12" t="s">
        <v>76</v>
      </c>
      <c r="D52" s="14" t="s">
        <v>92</v>
      </c>
      <c r="E52" s="9">
        <v>15280.93</v>
      </c>
    </row>
    <row r="53" spans="1:5" ht="108.6" customHeight="1" x14ac:dyDescent="0.25">
      <c r="A53" s="12" t="s">
        <v>77</v>
      </c>
      <c r="B53" s="4"/>
      <c r="C53" s="12" t="s">
        <v>78</v>
      </c>
      <c r="D53" s="14" t="s">
        <v>92</v>
      </c>
      <c r="E53" s="9">
        <v>4724.59</v>
      </c>
    </row>
    <row r="54" spans="1:5" ht="108.95" customHeight="1" x14ac:dyDescent="0.25">
      <c r="A54" s="12" t="s">
        <v>79</v>
      </c>
      <c r="B54" s="4"/>
      <c r="C54" s="12" t="s">
        <v>80</v>
      </c>
      <c r="D54" s="14" t="s">
        <v>92</v>
      </c>
      <c r="E54" s="9">
        <v>509.49</v>
      </c>
    </row>
    <row r="55" spans="1:5" ht="109.5" customHeight="1" x14ac:dyDescent="0.25">
      <c r="A55" s="16" t="s">
        <v>81</v>
      </c>
      <c r="B55" s="5"/>
      <c r="C55" s="16" t="s">
        <v>82</v>
      </c>
      <c r="D55" s="15" t="s">
        <v>92</v>
      </c>
      <c r="E55" s="8">
        <v>3462.18</v>
      </c>
    </row>
    <row r="56" spans="1:5" ht="31.5" x14ac:dyDescent="0.25">
      <c r="A56" s="12" t="s">
        <v>83</v>
      </c>
      <c r="B56" s="4"/>
      <c r="C56" s="4" t="s">
        <v>84</v>
      </c>
      <c r="D56" s="14" t="s">
        <v>92</v>
      </c>
      <c r="E56" s="9">
        <v>6942.56</v>
      </c>
    </row>
    <row r="57" spans="1:5" ht="31.5" x14ac:dyDescent="0.25">
      <c r="A57" s="12" t="s">
        <v>86</v>
      </c>
      <c r="B57" s="4"/>
      <c r="C57" s="4" t="s">
        <v>87</v>
      </c>
      <c r="D57" s="14" t="s">
        <v>92</v>
      </c>
      <c r="E57" s="9">
        <v>1599.18</v>
      </c>
    </row>
    <row r="58" spans="1:5" ht="31.5" x14ac:dyDescent="0.25">
      <c r="A58" s="12" t="s">
        <v>88</v>
      </c>
      <c r="B58" s="4"/>
      <c r="C58" s="4" t="s">
        <v>89</v>
      </c>
      <c r="D58" s="14" t="s">
        <v>92</v>
      </c>
      <c r="E58" s="9">
        <v>12270.02</v>
      </c>
    </row>
    <row r="59" spans="1:5" ht="36.6" customHeight="1" x14ac:dyDescent="0.25">
      <c r="A59" s="87" t="s">
        <v>90</v>
      </c>
      <c r="B59" s="4"/>
      <c r="C59" s="89" t="s">
        <v>91</v>
      </c>
      <c r="D59" s="88" t="s">
        <v>92</v>
      </c>
      <c r="E59" s="9">
        <v>36048.32</v>
      </c>
    </row>
    <row r="60" spans="1:5" ht="29.45" customHeight="1" x14ac:dyDescent="0.25">
      <c r="A60" s="87"/>
      <c r="B60" s="4"/>
      <c r="C60" s="89"/>
      <c r="D60" s="88"/>
      <c r="E60" s="9">
        <v>32185.040000000001</v>
      </c>
    </row>
    <row r="61" spans="1:5" ht="33.950000000000003" customHeight="1" x14ac:dyDescent="0.25">
      <c r="A61" s="87" t="s">
        <v>93</v>
      </c>
      <c r="B61" s="4"/>
      <c r="C61" s="89" t="s">
        <v>94</v>
      </c>
      <c r="D61" s="88" t="s">
        <v>92</v>
      </c>
      <c r="E61" s="9">
        <v>41648.76</v>
      </c>
    </row>
    <row r="62" spans="1:5" ht="26.1" customHeight="1" x14ac:dyDescent="0.25">
      <c r="A62" s="90"/>
      <c r="B62" s="5"/>
      <c r="C62" s="91"/>
      <c r="D62" s="92"/>
      <c r="E62" s="9">
        <v>33704.49</v>
      </c>
    </row>
    <row r="63" spans="1:5" ht="35.450000000000003" customHeight="1" x14ac:dyDescent="0.25">
      <c r="A63" s="87" t="s">
        <v>95</v>
      </c>
      <c r="B63" s="4"/>
      <c r="C63" s="89" t="s">
        <v>96</v>
      </c>
      <c r="D63" s="88" t="s">
        <v>92</v>
      </c>
      <c r="E63" s="9">
        <v>22464.17</v>
      </c>
    </row>
    <row r="64" spans="1:5" ht="30" customHeight="1" x14ac:dyDescent="0.25">
      <c r="A64" s="90"/>
      <c r="B64" s="5"/>
      <c r="C64" s="91"/>
      <c r="D64" s="92"/>
      <c r="E64" s="9">
        <v>16791.7</v>
      </c>
    </row>
    <row r="65" spans="1:5" ht="33.6" customHeight="1" x14ac:dyDescent="0.25">
      <c r="A65" s="87" t="s">
        <v>97</v>
      </c>
      <c r="B65" s="4"/>
      <c r="C65" s="89" t="s">
        <v>98</v>
      </c>
      <c r="D65" s="88" t="s">
        <v>92</v>
      </c>
      <c r="E65" s="9">
        <v>14796.01</v>
      </c>
    </row>
    <row r="66" spans="1:5" ht="31.5" customHeight="1" x14ac:dyDescent="0.25">
      <c r="A66" s="87"/>
      <c r="B66" s="4"/>
      <c r="C66" s="89"/>
      <c r="D66" s="88"/>
      <c r="E66" s="9">
        <v>15759.37</v>
      </c>
    </row>
    <row r="67" spans="1:5" ht="33.6" customHeight="1" x14ac:dyDescent="0.25">
      <c r="A67" s="87" t="s">
        <v>99</v>
      </c>
      <c r="B67" s="4"/>
      <c r="C67" s="89" t="s">
        <v>100</v>
      </c>
      <c r="D67" s="88" t="s">
        <v>92</v>
      </c>
      <c r="E67" s="9">
        <v>5825.5</v>
      </c>
    </row>
    <row r="68" spans="1:5" ht="30.6" customHeight="1" x14ac:dyDescent="0.25">
      <c r="A68" s="90"/>
      <c r="B68" s="5"/>
      <c r="C68" s="91"/>
      <c r="D68" s="92"/>
      <c r="E68" s="9">
        <v>5724.93</v>
      </c>
    </row>
    <row r="69" spans="1:5" ht="34.5" customHeight="1" x14ac:dyDescent="0.25">
      <c r="A69" s="87" t="s">
        <v>101</v>
      </c>
      <c r="B69" s="4"/>
      <c r="C69" s="89" t="s">
        <v>102</v>
      </c>
      <c r="D69" s="88" t="s">
        <v>92</v>
      </c>
      <c r="E69" s="9">
        <v>8871.0499999999993</v>
      </c>
    </row>
    <row r="70" spans="1:5" ht="30" customHeight="1" x14ac:dyDescent="0.25">
      <c r="A70" s="87"/>
      <c r="B70" s="4"/>
      <c r="C70" s="89"/>
      <c r="D70" s="88"/>
      <c r="E70" s="9">
        <v>8867.75</v>
      </c>
    </row>
    <row r="71" spans="1:5" ht="68.45" customHeight="1" x14ac:dyDescent="0.25">
      <c r="A71" s="76" t="s">
        <v>103</v>
      </c>
      <c r="B71" s="4"/>
      <c r="C71" s="76" t="s">
        <v>104</v>
      </c>
      <c r="D71" s="78" t="s">
        <v>92</v>
      </c>
      <c r="E71" s="9">
        <v>5371.35</v>
      </c>
    </row>
    <row r="72" spans="1:5" ht="36.6" customHeight="1" x14ac:dyDescent="0.25">
      <c r="A72" s="87" t="s">
        <v>105</v>
      </c>
      <c r="B72" s="4"/>
      <c r="C72" s="89" t="s">
        <v>106</v>
      </c>
      <c r="D72" s="88" t="s">
        <v>92</v>
      </c>
      <c r="E72" s="9">
        <v>3194.74</v>
      </c>
    </row>
    <row r="73" spans="1:5" ht="32.1" customHeight="1" x14ac:dyDescent="0.25">
      <c r="A73" s="87"/>
      <c r="B73" s="4"/>
      <c r="C73" s="89"/>
      <c r="D73" s="88"/>
      <c r="E73" s="9">
        <v>3352.97</v>
      </c>
    </row>
    <row r="74" spans="1:5" ht="33" customHeight="1" x14ac:dyDescent="0.25">
      <c r="A74" s="87" t="s">
        <v>107</v>
      </c>
      <c r="B74" s="4"/>
      <c r="C74" s="89" t="s">
        <v>108</v>
      </c>
      <c r="D74" s="88" t="s">
        <v>92</v>
      </c>
      <c r="E74" s="9">
        <v>6722.97</v>
      </c>
    </row>
    <row r="75" spans="1:5" ht="31.5" customHeight="1" x14ac:dyDescent="0.25">
      <c r="A75" s="87"/>
      <c r="B75" s="4"/>
      <c r="C75" s="89"/>
      <c r="D75" s="88"/>
      <c r="E75" s="9">
        <v>5446.03</v>
      </c>
    </row>
    <row r="76" spans="1:5" ht="63" x14ac:dyDescent="0.25">
      <c r="A76" s="16" t="s">
        <v>109</v>
      </c>
      <c r="B76" s="5"/>
      <c r="C76" s="16" t="s">
        <v>110</v>
      </c>
      <c r="D76" s="15" t="s">
        <v>92</v>
      </c>
      <c r="E76" s="9">
        <v>3500.62</v>
      </c>
    </row>
    <row r="77" spans="1:5" ht="78.75" x14ac:dyDescent="0.25">
      <c r="A77" s="12" t="s">
        <v>111</v>
      </c>
      <c r="B77" s="4"/>
      <c r="C77" s="12" t="s">
        <v>112</v>
      </c>
      <c r="D77" s="14" t="s">
        <v>92</v>
      </c>
      <c r="E77" s="9">
        <v>7449.57</v>
      </c>
    </row>
    <row r="78" spans="1:5" ht="33.950000000000003" customHeight="1" x14ac:dyDescent="0.25">
      <c r="A78" s="87" t="s">
        <v>113</v>
      </c>
      <c r="B78" s="4"/>
      <c r="C78" s="89" t="s">
        <v>114</v>
      </c>
      <c r="D78" s="88" t="s">
        <v>92</v>
      </c>
      <c r="E78" s="9">
        <v>5258.94</v>
      </c>
    </row>
    <row r="79" spans="1:5" ht="28.5" customHeight="1" x14ac:dyDescent="0.25">
      <c r="A79" s="87"/>
      <c r="B79" s="4"/>
      <c r="C79" s="89"/>
      <c r="D79" s="88"/>
      <c r="E79" s="9">
        <v>6274.81</v>
      </c>
    </row>
    <row r="80" spans="1:5" ht="28.5" customHeight="1" x14ac:dyDescent="0.25">
      <c r="A80" s="87" t="s">
        <v>115</v>
      </c>
      <c r="B80" s="4"/>
      <c r="C80" s="89" t="s">
        <v>116</v>
      </c>
      <c r="D80" s="88" t="s">
        <v>92</v>
      </c>
      <c r="E80" s="9">
        <v>12518.77</v>
      </c>
    </row>
    <row r="81" spans="1:5" ht="33.950000000000003" customHeight="1" x14ac:dyDescent="0.25">
      <c r="A81" s="87"/>
      <c r="B81" s="4"/>
      <c r="C81" s="89"/>
      <c r="D81" s="88"/>
      <c r="E81" s="9">
        <v>5328.76</v>
      </c>
    </row>
    <row r="82" spans="1:5" ht="67.5" customHeight="1" x14ac:dyDescent="0.25">
      <c r="A82" s="16" t="s">
        <v>117</v>
      </c>
      <c r="B82" s="5"/>
      <c r="C82" s="16" t="s">
        <v>118</v>
      </c>
      <c r="D82" s="15"/>
      <c r="E82" s="9">
        <v>14658.73</v>
      </c>
    </row>
    <row r="83" spans="1:5" ht="84.6" customHeight="1" x14ac:dyDescent="0.25">
      <c r="A83" s="12" t="s">
        <v>119</v>
      </c>
      <c r="B83" s="4"/>
      <c r="C83" s="12" t="s">
        <v>120</v>
      </c>
      <c r="D83" s="14" t="s">
        <v>92</v>
      </c>
      <c r="E83" s="9">
        <v>14658.73</v>
      </c>
    </row>
    <row r="84" spans="1:5" ht="38.1" customHeight="1" x14ac:dyDescent="0.25">
      <c r="A84" s="87" t="s">
        <v>121</v>
      </c>
      <c r="B84" s="4"/>
      <c r="C84" s="87" t="s">
        <v>122</v>
      </c>
      <c r="D84" s="88" t="s">
        <v>92</v>
      </c>
      <c r="E84" s="9">
        <v>24156.05</v>
      </c>
    </row>
    <row r="85" spans="1:5" ht="38.1" customHeight="1" x14ac:dyDescent="0.25">
      <c r="A85" s="87"/>
      <c r="B85" s="4"/>
      <c r="C85" s="87"/>
      <c r="D85" s="88"/>
      <c r="E85" s="9">
        <v>32416.63</v>
      </c>
    </row>
    <row r="86" spans="1:5" ht="83.45" customHeight="1" x14ac:dyDescent="0.25">
      <c r="A86" s="12" t="s">
        <v>123</v>
      </c>
      <c r="B86" s="4"/>
      <c r="C86" s="4" t="s">
        <v>124</v>
      </c>
      <c r="D86" s="14" t="s">
        <v>92</v>
      </c>
      <c r="E86" s="9">
        <v>7115.24</v>
      </c>
    </row>
    <row r="87" spans="1:5" ht="39" customHeight="1" x14ac:dyDescent="0.25">
      <c r="A87" s="87" t="s">
        <v>125</v>
      </c>
      <c r="B87" s="4"/>
      <c r="C87" s="87" t="s">
        <v>126</v>
      </c>
      <c r="D87" s="88" t="s">
        <v>92</v>
      </c>
      <c r="E87" s="9">
        <v>16228.53</v>
      </c>
    </row>
    <row r="88" spans="1:5" ht="34.5" customHeight="1" x14ac:dyDescent="0.25">
      <c r="A88" s="87"/>
      <c r="B88" s="4"/>
      <c r="C88" s="87"/>
      <c r="D88" s="88"/>
      <c r="E88" s="9">
        <v>18908.509999999998</v>
      </c>
    </row>
    <row r="89" spans="1:5" ht="52.5" customHeight="1" x14ac:dyDescent="0.25">
      <c r="A89" s="12" t="s">
        <v>128</v>
      </c>
      <c r="B89" s="4"/>
      <c r="C89" s="4" t="s">
        <v>129</v>
      </c>
      <c r="D89" s="14" t="s">
        <v>92</v>
      </c>
      <c r="E89" s="9">
        <v>2807.82</v>
      </c>
    </row>
    <row r="90" spans="1:5" ht="57.6" customHeight="1" x14ac:dyDescent="0.25">
      <c r="A90" s="52" t="s">
        <v>131</v>
      </c>
      <c r="B90" s="4"/>
      <c r="C90" s="53" t="s">
        <v>132</v>
      </c>
      <c r="D90" s="54" t="s">
        <v>92</v>
      </c>
      <c r="E90" s="9">
        <v>2543.39</v>
      </c>
    </row>
    <row r="91" spans="1:5" ht="70.5" customHeight="1" x14ac:dyDescent="0.25">
      <c r="A91" s="12" t="s">
        <v>133</v>
      </c>
      <c r="B91" s="4"/>
      <c r="C91" s="4" t="s">
        <v>134</v>
      </c>
      <c r="D91" s="14" t="s">
        <v>92</v>
      </c>
      <c r="E91" s="9">
        <v>803.37</v>
      </c>
    </row>
    <row r="92" spans="1:5" s="1" customFormat="1" ht="86.1" customHeight="1" x14ac:dyDescent="0.25">
      <c r="A92" s="83" t="s">
        <v>216</v>
      </c>
      <c r="B92" s="96"/>
      <c r="C92" s="96"/>
      <c r="D92" s="96"/>
      <c r="E92" s="96"/>
    </row>
    <row r="94" spans="1:5" ht="78" customHeight="1" x14ac:dyDescent="0.3">
      <c r="A94" s="81" t="s">
        <v>198</v>
      </c>
      <c r="B94" s="81"/>
      <c r="C94" s="81"/>
      <c r="D94" s="81"/>
      <c r="E94" s="42" t="str">
        <f>Прил4!E10</f>
        <v>А.В. Павлов</v>
      </c>
    </row>
  </sheetData>
  <mergeCells count="88">
    <mergeCell ref="D49:D50"/>
    <mergeCell ref="D6:D7"/>
    <mergeCell ref="A42:A43"/>
    <mergeCell ref="A31:A32"/>
    <mergeCell ref="C31:C32"/>
    <mergeCell ref="D31:D32"/>
    <mergeCell ref="A6:A7"/>
    <mergeCell ref="C6:C7"/>
    <mergeCell ref="D21:D22"/>
    <mergeCell ref="A23:A24"/>
    <mergeCell ref="C23:C24"/>
    <mergeCell ref="D23:D24"/>
    <mergeCell ref="A26:A27"/>
    <mergeCell ref="C26:C27"/>
    <mergeCell ref="D26:D27"/>
    <mergeCell ref="D1:E1"/>
    <mergeCell ref="A2:E2"/>
    <mergeCell ref="A4:A5"/>
    <mergeCell ref="C4:C5"/>
    <mergeCell ref="D4:D5"/>
    <mergeCell ref="A94:D94"/>
    <mergeCell ref="A92:E92"/>
    <mergeCell ref="A11:A12"/>
    <mergeCell ref="C11:C12"/>
    <mergeCell ref="D11:D12"/>
    <mergeCell ref="A29:A30"/>
    <mergeCell ref="C29:C30"/>
    <mergeCell ref="D29:D30"/>
    <mergeCell ref="A21:A22"/>
    <mergeCell ref="C21:C22"/>
    <mergeCell ref="A59:A60"/>
    <mergeCell ref="C59:C60"/>
    <mergeCell ref="D59:D60"/>
    <mergeCell ref="A61:A62"/>
    <mergeCell ref="C61:C62"/>
    <mergeCell ref="D61:D62"/>
    <mergeCell ref="A9:A10"/>
    <mergeCell ref="C9:C10"/>
    <mergeCell ref="D9:D10"/>
    <mergeCell ref="A17:A18"/>
    <mergeCell ref="C17:C18"/>
    <mergeCell ref="D17:D18"/>
    <mergeCell ref="A33:A34"/>
    <mergeCell ref="C33:C34"/>
    <mergeCell ref="D33:D34"/>
    <mergeCell ref="A40:A41"/>
    <mergeCell ref="C40:C41"/>
    <mergeCell ref="D40:D41"/>
    <mergeCell ref="A36:A37"/>
    <mergeCell ref="C36:C37"/>
    <mergeCell ref="D36:D37"/>
    <mergeCell ref="C42:C43"/>
    <mergeCell ref="D42:D43"/>
    <mergeCell ref="A38:A39"/>
    <mergeCell ref="C38:C39"/>
    <mergeCell ref="D38:D39"/>
    <mergeCell ref="C78:C79"/>
    <mergeCell ref="D78:D79"/>
    <mergeCell ref="A49:A50"/>
    <mergeCell ref="A67:A68"/>
    <mergeCell ref="C67:C68"/>
    <mergeCell ref="D67:D68"/>
    <mergeCell ref="A69:A70"/>
    <mergeCell ref="C69:C70"/>
    <mergeCell ref="D69:D70"/>
    <mergeCell ref="A63:A64"/>
    <mergeCell ref="C63:C64"/>
    <mergeCell ref="D63:D64"/>
    <mergeCell ref="A65:A66"/>
    <mergeCell ref="C65:C66"/>
    <mergeCell ref="D65:D66"/>
    <mergeCell ref="C49:C50"/>
    <mergeCell ref="A72:A73"/>
    <mergeCell ref="C72:C73"/>
    <mergeCell ref="D72:D73"/>
    <mergeCell ref="A87:A88"/>
    <mergeCell ref="C87:C88"/>
    <mergeCell ref="D87:D88"/>
    <mergeCell ref="A80:A81"/>
    <mergeCell ref="C80:C81"/>
    <mergeCell ref="D80:D81"/>
    <mergeCell ref="A84:A85"/>
    <mergeCell ref="C84:C85"/>
    <mergeCell ref="D84:D85"/>
    <mergeCell ref="A74:A75"/>
    <mergeCell ref="C74:C75"/>
    <mergeCell ref="D74:D75"/>
    <mergeCell ref="A78:A79"/>
  </mergeCells>
  <printOptions horizontalCentered="1"/>
  <pageMargins left="0.78740157480314965" right="0.39370078740157483" top="0.59055118110236227" bottom="0.39370078740157483" header="0" footer="0"/>
  <pageSetup paperSize="9" scale="8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E56"/>
  <sheetViews>
    <sheetView workbookViewId="0">
      <selection activeCell="H53" sqref="H53"/>
    </sheetView>
  </sheetViews>
  <sheetFormatPr defaultRowHeight="15" x14ac:dyDescent="0.25"/>
  <cols>
    <col min="1" max="1" width="16.7109375" style="2" customWidth="1"/>
    <col min="2" max="2" width="20.140625" style="1" customWidth="1"/>
    <col min="3" max="3" width="35.42578125" style="43" customWidth="1"/>
    <col min="4" max="4" width="16" style="45" customWidth="1"/>
    <col min="5" max="5" width="19.5703125" style="7" customWidth="1"/>
  </cols>
  <sheetData>
    <row r="1" spans="1:5" ht="61.5" customHeight="1" x14ac:dyDescent="0.25">
      <c r="D1" s="84" t="s">
        <v>228</v>
      </c>
      <c r="E1" s="84"/>
    </row>
    <row r="2" spans="1:5" ht="110.1" customHeight="1" x14ac:dyDescent="0.25">
      <c r="A2" s="100" t="s">
        <v>212</v>
      </c>
      <c r="B2" s="100"/>
      <c r="C2" s="100"/>
      <c r="D2" s="100"/>
      <c r="E2" s="100"/>
    </row>
    <row r="3" spans="1:5" ht="31.5" x14ac:dyDescent="0.25">
      <c r="A3" s="19" t="s">
        <v>141</v>
      </c>
      <c r="B3" s="18" t="s">
        <v>1</v>
      </c>
      <c r="C3" s="19" t="s">
        <v>2</v>
      </c>
      <c r="D3" s="19" t="s">
        <v>3</v>
      </c>
      <c r="E3" s="18" t="s">
        <v>199</v>
      </c>
    </row>
    <row r="4" spans="1:5" ht="43.5" customHeight="1" x14ac:dyDescent="0.25">
      <c r="A4" s="89" t="s">
        <v>142</v>
      </c>
      <c r="B4" s="4"/>
      <c r="C4" s="89" t="s">
        <v>14</v>
      </c>
      <c r="D4" s="88" t="s">
        <v>92</v>
      </c>
      <c r="E4" s="9">
        <v>13565.9</v>
      </c>
    </row>
    <row r="5" spans="1:5" ht="51.75" customHeight="1" x14ac:dyDescent="0.25">
      <c r="A5" s="89"/>
      <c r="B5" s="4"/>
      <c r="C5" s="89"/>
      <c r="D5" s="88"/>
      <c r="E5" s="9">
        <v>12742.28</v>
      </c>
    </row>
    <row r="6" spans="1:5" ht="45.95" customHeight="1" x14ac:dyDescent="0.25">
      <c r="A6" s="89" t="s">
        <v>143</v>
      </c>
      <c r="B6" s="4"/>
      <c r="C6" s="89" t="s">
        <v>17</v>
      </c>
      <c r="D6" s="88" t="s">
        <v>92</v>
      </c>
      <c r="E6" s="9">
        <v>12428.52</v>
      </c>
    </row>
    <row r="7" spans="1:5" ht="47.45" customHeight="1" x14ac:dyDescent="0.25">
      <c r="A7" s="89"/>
      <c r="B7" s="4"/>
      <c r="C7" s="89"/>
      <c r="D7" s="88"/>
      <c r="E7" s="9">
        <v>4157.03</v>
      </c>
    </row>
    <row r="8" spans="1:5" ht="94.5" customHeight="1" x14ac:dyDescent="0.25">
      <c r="A8" s="4" t="s">
        <v>144</v>
      </c>
      <c r="B8" s="4"/>
      <c r="C8" s="4" t="s">
        <v>19</v>
      </c>
      <c r="D8" s="14" t="s">
        <v>92</v>
      </c>
      <c r="E8" s="9">
        <v>4611.6899999999996</v>
      </c>
    </row>
    <row r="9" spans="1:5" ht="49.5" customHeight="1" x14ac:dyDescent="0.25">
      <c r="A9" s="89" t="s">
        <v>145</v>
      </c>
      <c r="B9" s="4"/>
      <c r="C9" s="89" t="s">
        <v>21</v>
      </c>
      <c r="D9" s="88" t="s">
        <v>92</v>
      </c>
      <c r="E9" s="9">
        <v>10967.48</v>
      </c>
    </row>
    <row r="10" spans="1:5" ht="45" customHeight="1" x14ac:dyDescent="0.25">
      <c r="A10" s="89"/>
      <c r="B10" s="4"/>
      <c r="C10" s="89"/>
      <c r="D10" s="88"/>
      <c r="E10" s="9">
        <v>7338.61</v>
      </c>
    </row>
    <row r="11" spans="1:5" ht="47.25" customHeight="1" x14ac:dyDescent="0.25">
      <c r="A11" s="89" t="s">
        <v>146</v>
      </c>
      <c r="B11" s="4"/>
      <c r="C11" s="89" t="s">
        <v>23</v>
      </c>
      <c r="D11" s="88" t="s">
        <v>92</v>
      </c>
      <c r="E11" s="9">
        <v>9835.52</v>
      </c>
    </row>
    <row r="12" spans="1:5" ht="47.25" customHeight="1" x14ac:dyDescent="0.25">
      <c r="A12" s="91"/>
      <c r="B12" s="5"/>
      <c r="C12" s="91"/>
      <c r="D12" s="92"/>
      <c r="E12" s="8">
        <v>7909.45</v>
      </c>
    </row>
    <row r="13" spans="1:5" ht="47.1" customHeight="1" x14ac:dyDescent="0.25">
      <c r="A13" s="89" t="s">
        <v>147</v>
      </c>
      <c r="B13" s="4"/>
      <c r="C13" s="89" t="s">
        <v>25</v>
      </c>
      <c r="D13" s="88" t="s">
        <v>92</v>
      </c>
      <c r="E13" s="9">
        <v>5974.75</v>
      </c>
    </row>
    <row r="14" spans="1:5" ht="45.95" customHeight="1" x14ac:dyDescent="0.25">
      <c r="A14" s="91"/>
      <c r="B14" s="5"/>
      <c r="C14" s="91"/>
      <c r="D14" s="92"/>
      <c r="E14" s="8">
        <v>18756.71</v>
      </c>
    </row>
    <row r="15" spans="1:5" ht="94.5" x14ac:dyDescent="0.25">
      <c r="A15" s="4" t="s">
        <v>148</v>
      </c>
      <c r="B15" s="4"/>
      <c r="C15" s="12" t="s">
        <v>149</v>
      </c>
      <c r="D15" s="14" t="s">
        <v>92</v>
      </c>
      <c r="E15" s="9">
        <v>1208.0999999999999</v>
      </c>
    </row>
    <row r="16" spans="1:5" ht="94.5" x14ac:dyDescent="0.25">
      <c r="A16" s="4" t="s">
        <v>150</v>
      </c>
      <c r="B16" s="4"/>
      <c r="C16" s="4" t="s">
        <v>27</v>
      </c>
      <c r="D16" s="14" t="s">
        <v>92</v>
      </c>
      <c r="E16" s="9">
        <v>18159.349999999999</v>
      </c>
    </row>
    <row r="17" spans="1:5" ht="94.5" x14ac:dyDescent="0.25">
      <c r="A17" s="4" t="s">
        <v>151</v>
      </c>
      <c r="B17" s="4"/>
      <c r="C17" s="4" t="s">
        <v>29</v>
      </c>
      <c r="D17" s="14" t="s">
        <v>92</v>
      </c>
      <c r="E17" s="9">
        <v>21645.78</v>
      </c>
    </row>
    <row r="18" spans="1:5" ht="95.45" customHeight="1" x14ac:dyDescent="0.25">
      <c r="A18" s="77" t="s">
        <v>153</v>
      </c>
      <c r="B18" s="4"/>
      <c r="C18" s="77" t="s">
        <v>154</v>
      </c>
      <c r="D18" s="78" t="s">
        <v>92</v>
      </c>
      <c r="E18" s="9">
        <v>6464.09</v>
      </c>
    </row>
    <row r="19" spans="1:5" ht="94.5" x14ac:dyDescent="0.25">
      <c r="A19" s="4" t="s">
        <v>155</v>
      </c>
      <c r="B19" s="4"/>
      <c r="C19" s="4" t="s">
        <v>156</v>
      </c>
      <c r="D19" s="14" t="s">
        <v>92</v>
      </c>
      <c r="E19" s="9">
        <v>1509.07</v>
      </c>
    </row>
    <row r="20" spans="1:5" ht="94.5" x14ac:dyDescent="0.25">
      <c r="A20" s="40" t="s">
        <v>157</v>
      </c>
      <c r="B20" s="5"/>
      <c r="C20" s="16" t="s">
        <v>32</v>
      </c>
      <c r="D20" s="15" t="s">
        <v>92</v>
      </c>
      <c r="E20" s="8">
        <v>4070.99</v>
      </c>
    </row>
    <row r="21" spans="1:5" ht="94.5" x14ac:dyDescent="0.25">
      <c r="A21" s="41" t="s">
        <v>158</v>
      </c>
      <c r="B21" s="4"/>
      <c r="C21" s="12" t="s">
        <v>34</v>
      </c>
      <c r="D21" s="14" t="s">
        <v>92</v>
      </c>
      <c r="E21" s="9">
        <v>7496.83</v>
      </c>
    </row>
    <row r="22" spans="1:5" ht="47.1" customHeight="1" x14ac:dyDescent="0.25">
      <c r="A22" s="89" t="s">
        <v>159</v>
      </c>
      <c r="B22" s="4"/>
      <c r="C22" s="87" t="s">
        <v>50</v>
      </c>
      <c r="D22" s="88" t="s">
        <v>92</v>
      </c>
      <c r="E22" s="9">
        <v>11654.84</v>
      </c>
    </row>
    <row r="23" spans="1:5" ht="48.6" customHeight="1" x14ac:dyDescent="0.25">
      <c r="A23" s="91"/>
      <c r="B23" s="5"/>
      <c r="C23" s="90"/>
      <c r="D23" s="92"/>
      <c r="E23" s="8">
        <v>42540.87</v>
      </c>
    </row>
    <row r="24" spans="1:5" ht="94.5" customHeight="1" x14ac:dyDescent="0.25">
      <c r="A24" s="77" t="s">
        <v>160</v>
      </c>
      <c r="B24" s="4"/>
      <c r="C24" s="76" t="s">
        <v>54</v>
      </c>
      <c r="D24" s="78" t="s">
        <v>92</v>
      </c>
      <c r="E24" s="9">
        <v>2837.3557213931031</v>
      </c>
    </row>
    <row r="25" spans="1:5" ht="94.5" x14ac:dyDescent="0.25">
      <c r="A25" s="41" t="s">
        <v>161</v>
      </c>
      <c r="B25" s="4"/>
      <c r="C25" s="12" t="s">
        <v>58</v>
      </c>
      <c r="D25" s="14" t="s">
        <v>92</v>
      </c>
      <c r="E25" s="9">
        <v>30732.52</v>
      </c>
    </row>
    <row r="26" spans="1:5" ht="78" customHeight="1" x14ac:dyDescent="0.25">
      <c r="A26" s="41" t="s">
        <v>162</v>
      </c>
      <c r="B26" s="4"/>
      <c r="C26" s="12" t="s">
        <v>68</v>
      </c>
      <c r="D26" s="14" t="s">
        <v>92</v>
      </c>
      <c r="E26" s="9">
        <v>5278.68</v>
      </c>
    </row>
    <row r="27" spans="1:5" ht="80.45" customHeight="1" x14ac:dyDescent="0.25">
      <c r="A27" s="40" t="s">
        <v>163</v>
      </c>
      <c r="B27" s="5"/>
      <c r="C27" s="16" t="s">
        <v>70</v>
      </c>
      <c r="D27" s="15" t="s">
        <v>92</v>
      </c>
      <c r="E27" s="8">
        <v>10710.48</v>
      </c>
    </row>
    <row r="28" spans="1:5" ht="110.1" customHeight="1" x14ac:dyDescent="0.25">
      <c r="A28" s="41" t="s">
        <v>164</v>
      </c>
      <c r="B28" s="4"/>
      <c r="C28" s="12" t="s">
        <v>165</v>
      </c>
      <c r="D28" s="14" t="s">
        <v>92</v>
      </c>
      <c r="E28" s="9">
        <v>5412.93</v>
      </c>
    </row>
    <row r="29" spans="1:5" ht="111.6" customHeight="1" x14ac:dyDescent="0.25">
      <c r="A29" s="40" t="s">
        <v>166</v>
      </c>
      <c r="B29" s="5"/>
      <c r="C29" s="16" t="s">
        <v>167</v>
      </c>
      <c r="D29" s="15" t="s">
        <v>92</v>
      </c>
      <c r="E29" s="8">
        <v>4921.18</v>
      </c>
    </row>
    <row r="30" spans="1:5" ht="31.5" x14ac:dyDescent="0.25">
      <c r="A30" s="4" t="s">
        <v>168</v>
      </c>
      <c r="B30" s="4"/>
      <c r="C30" s="4" t="s">
        <v>84</v>
      </c>
      <c r="D30" s="14" t="s">
        <v>92</v>
      </c>
      <c r="E30" s="9">
        <v>6942.56</v>
      </c>
    </row>
    <row r="31" spans="1:5" ht="31.5" x14ac:dyDescent="0.25">
      <c r="A31" s="4" t="s">
        <v>169</v>
      </c>
      <c r="B31" s="4"/>
      <c r="C31" s="4" t="s">
        <v>87</v>
      </c>
      <c r="D31" s="14" t="s">
        <v>92</v>
      </c>
      <c r="E31" s="9">
        <v>1599.18</v>
      </c>
    </row>
    <row r="32" spans="1:5" ht="31.5" x14ac:dyDescent="0.25">
      <c r="A32" s="4" t="s">
        <v>170</v>
      </c>
      <c r="B32" s="4"/>
      <c r="C32" s="4" t="s">
        <v>89</v>
      </c>
      <c r="D32" s="14" t="s">
        <v>92</v>
      </c>
      <c r="E32" s="9">
        <v>12270.02</v>
      </c>
    </row>
    <row r="33" spans="1:5" ht="33.950000000000003" customHeight="1" x14ac:dyDescent="0.25">
      <c r="A33" s="89" t="s">
        <v>171</v>
      </c>
      <c r="B33" s="4"/>
      <c r="C33" s="89" t="s">
        <v>91</v>
      </c>
      <c r="D33" s="88" t="s">
        <v>92</v>
      </c>
      <c r="E33" s="9">
        <f>Прил3!E34</f>
        <v>34062.589999999997</v>
      </c>
    </row>
    <row r="34" spans="1:5" ht="30.95" customHeight="1" x14ac:dyDescent="0.25">
      <c r="A34" s="89"/>
      <c r="B34" s="4"/>
      <c r="C34" s="89"/>
      <c r="D34" s="88"/>
      <c r="E34" s="9">
        <f>Прил3!E35</f>
        <v>26426.560000000001</v>
      </c>
    </row>
    <row r="35" spans="1:5" ht="32.1" customHeight="1" x14ac:dyDescent="0.25">
      <c r="A35" s="89" t="s">
        <v>172</v>
      </c>
      <c r="B35" s="4"/>
      <c r="C35" s="89" t="s">
        <v>94</v>
      </c>
      <c r="D35" s="88" t="s">
        <v>92</v>
      </c>
      <c r="E35" s="9">
        <f>Прил3!E36</f>
        <v>35211.15</v>
      </c>
    </row>
    <row r="36" spans="1:5" ht="29.45" customHeight="1" x14ac:dyDescent="0.25">
      <c r="A36" s="89"/>
      <c r="B36" s="4"/>
      <c r="C36" s="89"/>
      <c r="D36" s="88"/>
      <c r="E36" s="9">
        <f>Прил3!E37</f>
        <v>35495.65</v>
      </c>
    </row>
    <row r="37" spans="1:5" ht="32.1" customHeight="1" x14ac:dyDescent="0.25">
      <c r="A37" s="89" t="s">
        <v>173</v>
      </c>
      <c r="B37" s="4"/>
      <c r="C37" s="89" t="s">
        <v>96</v>
      </c>
      <c r="D37" s="88" t="s">
        <v>92</v>
      </c>
      <c r="E37" s="9">
        <f>Прил3!E38</f>
        <v>26355.98</v>
      </c>
    </row>
    <row r="38" spans="1:5" ht="32.450000000000003" customHeight="1" x14ac:dyDescent="0.25">
      <c r="A38" s="91"/>
      <c r="B38" s="5"/>
      <c r="C38" s="91"/>
      <c r="D38" s="92"/>
      <c r="E38" s="9">
        <f>Прил3!E39</f>
        <v>17439.23</v>
      </c>
    </row>
    <row r="39" spans="1:5" ht="32.450000000000003" customHeight="1" x14ac:dyDescent="0.25">
      <c r="A39" s="90" t="s">
        <v>174</v>
      </c>
      <c r="B39" s="4"/>
      <c r="C39" s="90" t="s">
        <v>98</v>
      </c>
      <c r="D39" s="90" t="s">
        <v>92</v>
      </c>
      <c r="E39" s="9">
        <f>Прил3!E40</f>
        <v>18549.86</v>
      </c>
    </row>
    <row r="40" spans="1:5" ht="35.1" customHeight="1" x14ac:dyDescent="0.25">
      <c r="A40" s="99"/>
      <c r="B40"/>
      <c r="C40" s="99"/>
      <c r="D40" s="99"/>
      <c r="E40" s="9">
        <v>19473.580000000002</v>
      </c>
    </row>
    <row r="41" spans="1:5" ht="35.1" customHeight="1" x14ac:dyDescent="0.25">
      <c r="A41" s="89" t="s">
        <v>175</v>
      </c>
      <c r="B41" s="4"/>
      <c r="C41" s="89" t="s">
        <v>100</v>
      </c>
      <c r="D41" s="88" t="s">
        <v>92</v>
      </c>
      <c r="E41" s="9">
        <f>Прил3!E42</f>
        <v>4534.3900000000003</v>
      </c>
    </row>
    <row r="42" spans="1:5" ht="31.5" customHeight="1" x14ac:dyDescent="0.25">
      <c r="A42" s="89"/>
      <c r="B42" s="4"/>
      <c r="C42" s="89"/>
      <c r="D42" s="88"/>
      <c r="E42" s="9">
        <f>Прил3!E43</f>
        <v>4753.43</v>
      </c>
    </row>
    <row r="43" spans="1:5" ht="30.6" customHeight="1" x14ac:dyDescent="0.25">
      <c r="A43" s="89" t="s">
        <v>176</v>
      </c>
      <c r="B43" s="4"/>
      <c r="C43" s="89" t="s">
        <v>102</v>
      </c>
      <c r="D43" s="88" t="s">
        <v>92</v>
      </c>
      <c r="E43" s="9">
        <f>Прил3!E44</f>
        <v>11050.08</v>
      </c>
    </row>
    <row r="44" spans="1:5" ht="30.95" customHeight="1" x14ac:dyDescent="0.25">
      <c r="A44" s="89"/>
      <c r="B44" s="4"/>
      <c r="C44" s="89"/>
      <c r="D44" s="88"/>
      <c r="E44" s="9">
        <f>Прил3!E45</f>
        <v>8070.51</v>
      </c>
    </row>
    <row r="45" spans="1:5" ht="78.75" x14ac:dyDescent="0.25">
      <c r="A45" s="4" t="s">
        <v>177</v>
      </c>
      <c r="B45" s="4"/>
      <c r="C45" s="4" t="s">
        <v>106</v>
      </c>
      <c r="D45" s="14" t="s">
        <v>92</v>
      </c>
      <c r="E45" s="9">
        <f>Прил3!E46</f>
        <v>3303.33</v>
      </c>
    </row>
    <row r="46" spans="1:5" ht="32.450000000000003" customHeight="1" x14ac:dyDescent="0.25">
      <c r="A46" s="89" t="s">
        <v>178</v>
      </c>
      <c r="B46" s="4"/>
      <c r="C46" s="89" t="s">
        <v>108</v>
      </c>
      <c r="D46" s="88" t="s">
        <v>92</v>
      </c>
      <c r="E46" s="9">
        <f>Прил3!E47</f>
        <v>5253.28</v>
      </c>
    </row>
    <row r="47" spans="1:5" ht="33" customHeight="1" x14ac:dyDescent="0.25">
      <c r="A47" s="91"/>
      <c r="B47" s="5"/>
      <c r="C47" s="91"/>
      <c r="D47" s="92"/>
      <c r="E47" s="9">
        <f>Прил3!E48</f>
        <v>5288.45</v>
      </c>
    </row>
    <row r="48" spans="1:5" ht="78.75" x14ac:dyDescent="0.25">
      <c r="A48" s="4" t="s">
        <v>179</v>
      </c>
      <c r="B48" s="4"/>
      <c r="C48" s="12" t="s">
        <v>114</v>
      </c>
      <c r="D48" s="14" t="s">
        <v>92</v>
      </c>
      <c r="E48" s="9">
        <f>Прил3!E49</f>
        <v>4170.04</v>
      </c>
    </row>
    <row r="49" spans="1:5" ht="78.75" x14ac:dyDescent="0.25">
      <c r="A49" s="4" t="s">
        <v>180</v>
      </c>
      <c r="B49" s="4"/>
      <c r="C49" s="4" t="s">
        <v>181</v>
      </c>
      <c r="D49" s="14" t="s">
        <v>92</v>
      </c>
      <c r="E49" s="9">
        <f>Прил3!E50</f>
        <v>3162.54</v>
      </c>
    </row>
    <row r="50" spans="1:5" ht="78.75" x14ac:dyDescent="0.25">
      <c r="A50" s="16" t="s">
        <v>182</v>
      </c>
      <c r="B50" s="5"/>
      <c r="C50" s="16" t="s">
        <v>124</v>
      </c>
      <c r="D50" s="15"/>
      <c r="E50" s="9">
        <f>Прил3!E51</f>
        <v>6215.34</v>
      </c>
    </row>
    <row r="51" spans="1:5" ht="63" x14ac:dyDescent="0.25">
      <c r="A51" s="4" t="s">
        <v>184</v>
      </c>
      <c r="B51" s="4"/>
      <c r="C51" s="4" t="s">
        <v>129</v>
      </c>
      <c r="D51" s="14" t="s">
        <v>130</v>
      </c>
      <c r="E51" s="9">
        <v>2807.82</v>
      </c>
    </row>
    <row r="52" spans="1:5" ht="63" x14ac:dyDescent="0.25">
      <c r="A52" s="4" t="s">
        <v>185</v>
      </c>
      <c r="B52" s="4"/>
      <c r="C52" s="4" t="s">
        <v>132</v>
      </c>
      <c r="D52" s="14" t="s">
        <v>130</v>
      </c>
      <c r="E52" s="9">
        <v>2543.39</v>
      </c>
    </row>
    <row r="53" spans="1:5" ht="63" x14ac:dyDescent="0.25">
      <c r="A53" s="4" t="s">
        <v>186</v>
      </c>
      <c r="B53" s="4"/>
      <c r="C53" s="4" t="s">
        <v>134</v>
      </c>
      <c r="D53" s="14" t="s">
        <v>130</v>
      </c>
      <c r="E53" s="9">
        <v>803.37</v>
      </c>
    </row>
    <row r="54" spans="1:5" ht="85.5" customHeight="1" x14ac:dyDescent="0.25">
      <c r="A54" s="83" t="s">
        <v>216</v>
      </c>
      <c r="B54" s="96"/>
      <c r="C54" s="96"/>
      <c r="D54" s="96"/>
      <c r="E54" s="96"/>
    </row>
    <row r="55" spans="1:5" ht="75" customHeight="1" x14ac:dyDescent="0.3">
      <c r="A55" s="81" t="s">
        <v>198</v>
      </c>
      <c r="B55" s="82"/>
      <c r="C55" s="82"/>
      <c r="D55" s="82"/>
      <c r="E55" s="42" t="s">
        <v>197</v>
      </c>
    </row>
    <row r="56" spans="1:5" x14ac:dyDescent="0.25">
      <c r="B56" s="32"/>
      <c r="C56" s="2"/>
      <c r="D56" s="2"/>
    </row>
  </sheetData>
  <mergeCells count="43">
    <mergeCell ref="A55:D55"/>
    <mergeCell ref="A54:E54"/>
    <mergeCell ref="A6:A7"/>
    <mergeCell ref="C6:C7"/>
    <mergeCell ref="D6:D7"/>
    <mergeCell ref="C13:C14"/>
    <mergeCell ref="D13:D14"/>
    <mergeCell ref="A13:A14"/>
    <mergeCell ref="A46:A47"/>
    <mergeCell ref="C46:C47"/>
    <mergeCell ref="D46:D47"/>
    <mergeCell ref="A41:A42"/>
    <mergeCell ref="C41:C42"/>
    <mergeCell ref="D41:D42"/>
    <mergeCell ref="A33:A34"/>
    <mergeCell ref="C33:C34"/>
    <mergeCell ref="D1:E1"/>
    <mergeCell ref="A2:E2"/>
    <mergeCell ref="A4:A5"/>
    <mergeCell ref="C4:C5"/>
    <mergeCell ref="D4:D5"/>
    <mergeCell ref="A9:A10"/>
    <mergeCell ref="C9:C10"/>
    <mergeCell ref="D9:D10"/>
    <mergeCell ref="A11:A12"/>
    <mergeCell ref="C11:C12"/>
    <mergeCell ref="D11:D12"/>
    <mergeCell ref="A43:A44"/>
    <mergeCell ref="C43:C44"/>
    <mergeCell ref="D43:D44"/>
    <mergeCell ref="A22:A23"/>
    <mergeCell ref="C22:C23"/>
    <mergeCell ref="D22:D23"/>
    <mergeCell ref="C35:C36"/>
    <mergeCell ref="D35:D36"/>
    <mergeCell ref="A37:A38"/>
    <mergeCell ref="D33:D34"/>
    <mergeCell ref="A35:A36"/>
    <mergeCell ref="C37:C38"/>
    <mergeCell ref="D37:D38"/>
    <mergeCell ref="A39:A40"/>
    <mergeCell ref="C39:C40"/>
    <mergeCell ref="D39:D40"/>
  </mergeCells>
  <printOptions horizontalCentered="1"/>
  <pageMargins left="0.78740157480314965" right="0.39370078740157483" top="0.59055118110236227" bottom="0.39370078740157483" header="0" footer="0"/>
  <pageSetup paperSize="9" scale="83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1" sqref="H1"/>
    </sheetView>
  </sheetViews>
  <sheetFormatPr defaultRowHeight="15" x14ac:dyDescent="0.25"/>
  <cols>
    <col min="1" max="1" width="5.5703125" customWidth="1"/>
    <col min="2" max="2" width="56.5703125" customWidth="1"/>
    <col min="3" max="3" width="27.42578125" customWidth="1"/>
  </cols>
  <sheetData>
    <row r="1" spans="1:3" ht="59.1" customHeight="1" x14ac:dyDescent="0.25">
      <c r="A1" s="103" t="s">
        <v>229</v>
      </c>
      <c r="B1" s="104"/>
      <c r="C1" s="104"/>
    </row>
    <row r="2" spans="1:3" x14ac:dyDescent="0.25">
      <c r="A2" s="105"/>
      <c r="B2" s="105"/>
      <c r="C2" s="105"/>
    </row>
    <row r="3" spans="1:3" ht="71.099999999999994" customHeight="1" x14ac:dyDescent="0.25">
      <c r="A3" s="85" t="s">
        <v>200</v>
      </c>
      <c r="B3" s="106"/>
      <c r="C3" s="106"/>
    </row>
    <row r="5" spans="1:3" ht="82.5" x14ac:dyDescent="0.25">
      <c r="A5" s="20" t="s">
        <v>188</v>
      </c>
      <c r="B5" s="20" t="s">
        <v>189</v>
      </c>
      <c r="C5" s="20" t="s">
        <v>190</v>
      </c>
    </row>
    <row r="6" spans="1:3" s="22" customFormat="1" ht="23.45" customHeight="1" x14ac:dyDescent="0.25">
      <c r="A6" s="20">
        <v>1</v>
      </c>
      <c r="B6" s="21" t="s">
        <v>192</v>
      </c>
      <c r="C6" s="55">
        <v>374225.17</v>
      </c>
    </row>
    <row r="7" spans="1:3" s="22" customFormat="1" ht="23.45" customHeight="1" x14ac:dyDescent="0.25">
      <c r="A7" s="20">
        <v>2</v>
      </c>
      <c r="B7" s="23" t="s">
        <v>191</v>
      </c>
      <c r="C7" s="24">
        <v>314623.28000000003</v>
      </c>
    </row>
    <row r="8" spans="1:3" s="22" customFormat="1" ht="23.45" customHeight="1" x14ac:dyDescent="0.25">
      <c r="A8" s="20">
        <v>3</v>
      </c>
      <c r="B8" s="23" t="s">
        <v>217</v>
      </c>
      <c r="C8" s="24">
        <v>4181.8599999999997</v>
      </c>
    </row>
    <row r="9" spans="1:3" ht="30" customHeight="1" x14ac:dyDescent="0.25">
      <c r="A9" s="107"/>
      <c r="B9" s="107"/>
      <c r="C9" s="107"/>
    </row>
    <row r="10" spans="1:3" ht="75.599999999999994" customHeight="1" x14ac:dyDescent="0.3">
      <c r="A10" s="108" t="s">
        <v>198</v>
      </c>
      <c r="B10" s="108"/>
      <c r="C10" s="48" t="s">
        <v>197</v>
      </c>
    </row>
  </sheetData>
  <mergeCells count="5">
    <mergeCell ref="A1:C1"/>
    <mergeCell ref="A2:C2"/>
    <mergeCell ref="A3:C3"/>
    <mergeCell ref="A9:C9"/>
    <mergeCell ref="A10:B10"/>
  </mergeCells>
  <printOptions horizontalCentered="1"/>
  <pageMargins left="0.78740157480314965" right="0.39370078740157483" top="0.59055118110236227" bottom="0.39370078740157483" header="0" footer="0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Прил1!Заголовки_для_печати</vt:lpstr>
      <vt:lpstr>Прил2!Заголовки_для_печати</vt:lpstr>
      <vt:lpstr>Прил3!Заголовки_для_печати</vt:lpstr>
      <vt:lpstr>Прил5!Заголовки_для_печати</vt:lpstr>
      <vt:lpstr>Прил6!Заголовки_для_печати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Бурлуцкая Евгения Вадимовна</dc:creator>
  <cp:lastModifiedBy>User</cp:lastModifiedBy>
  <cp:lastPrinted>2021-12-29T10:07:32Z</cp:lastPrinted>
  <dcterms:created xsi:type="dcterms:W3CDTF">2021-12-07T12:17:34Z</dcterms:created>
  <dcterms:modified xsi:type="dcterms:W3CDTF">2022-01-14T14:20:50Z</dcterms:modified>
</cp:coreProperties>
</file>